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<sst xmlns="http://schemas.openxmlformats.org/spreadsheetml/2006/main" count="847" uniqueCount="847">
  <si>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独立行政法人国立病院機構敦賀医療センター</t>
  </si>
  <si>
    <t>〒914-0195 福井県 敦賀市桜ケ丘町３３－１</t>
  </si>
  <si>
    <t>病棟の建築時期と構造</t>
  </si>
  <si>
    <t>建物情報＼病棟名</t>
  </si>
  <si>
    <t>２階病棟</t>
  </si>
  <si>
    <t>３階病棟</t>
  </si>
  <si>
    <t>４階病棟</t>
  </si>
  <si>
    <t>５階病棟</t>
  </si>
  <si>
    <t>ひまわり病棟１階</t>
  </si>
  <si>
    <t>ひまわり病棟２階</t>
  </si>
  <si>
    <t>ひまわり病棟３階</t>
  </si>
  <si>
    <t>様式１病院病棟票(1)</t>
  </si>
  <si>
    <t>建築時期</t>
  </si>
  <si>
    <t>1980</t>
  </si>
  <si>
    <t>2003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</si>
  <si>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</si>
  <si>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</si>
  <si>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</si>
  <si>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</si>
  <si>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</si>
  <si>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</si>
  <si>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</si>
  <si>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</si>
  <si>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</si>
  <si>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</si>
  <si>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</si>
  <si>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</si>
  <si>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</si>
  <si>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</si>
  <si>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</si>
  <si>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</si>
  <si>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</si>
  <si>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</si>
  <si>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</si>
  <si>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</si>
  <si>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</si>
  <si>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</si>
  <si>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</si>
  <si>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</si>
  <si>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</si>
  <si>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</si>
  <si>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</si>
  <si>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</si>
  <si>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</si>
  <si>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</si>
  <si>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</si>
  <si>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</si>
  <si>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</si>
  <si>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</si>
  <si>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</si>
  <si>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</si>
  <si>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</si>
  <si>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</si>
  <si>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</si>
  <si>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</si>
  <si>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</si>
  <si>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</si>
  <si>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</si>
  <si>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</si>
  <si>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</si>
  <si>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</si>
  <si>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</si>
  <si>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</si>
  <si>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</si>
  <si>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</si>
  <si>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</si>
  <si>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</si>
  <si>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</si>
  <si>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</si>
  <si>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</si>
  <si>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</si>
  <si>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</si>
  <si>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</si>
  <si>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</si>
  <si>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</si>
  <si>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</si>
  <si>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</si>
  <si>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</si>
  <si>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</si>
  <si>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</si>
  <si>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</si>
  <si>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</si>
  <si>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</si>
  <si>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</si>
  <si>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</si>
  <si>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</si>
  <si>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</si>
  <si>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</si>
  <si>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</si>
  <si>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</si>
  <si>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</si>
  <si>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</si>
  <si>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</si>
  <si>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</si>
  <si>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</si>
  <si>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</si>
  <si>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</si>
  <si>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</si>
  <si>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</si>
  <si>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</si>
  <si>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</si>
  <si>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</si>
  <si>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</si>
  <si>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</si>
  <si>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</si>
  <si>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</si>
  <si>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</si>
  <si>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</si>
  <si>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</si>
  <si>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</si>
  <si>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</si>
  <si>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</si>
  <si>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様式１病院施設票(43)-1</t>
  </si>
  <si>
    <t>複数ある場合、上位３つ</t>
  </si>
  <si>
    <t>外科</t>
  </si>
  <si>
    <t>整形外科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</si>
  <si>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</si>
  <si>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</si>
  <si>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</si>
  <si>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</si>
  <si>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</si>
  <si>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</si>
  <si>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</si>
  <si>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</si>
  <si>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</si>
  <si>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</si>
  <si>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</si>
  <si>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</si>
  <si>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</si>
  <si>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</si>
  <si>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</si>
  <si>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</si>
  <si>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</si>
  <si>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</si>
  <si>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</si>
  <si>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</si>
  <si>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</si>
  <si>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</si>
  <si>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</si>
  <si>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</si>
  <si>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</si>
  <si>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</si>
  <si>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</si>
  <si>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</si>
  <si>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</si>
  <si>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</si>
  <si>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</si>
  <si>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</si>
  <si>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</si>
  <si>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</si>
  <si>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</si>
  <si>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</si>
  <si>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</si>
  <si>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</si>
  <si>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</si>
  <si>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</si>
  <si>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</si>
  <si>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</si>
  <si>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</si>
  <si>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</si>
  <si>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</si>
  <si>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</si>
  <si>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</si>
  <si>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</si>
  <si>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</si>
  <si>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</si>
  <si>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</si>
  <si>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</si>
  <si>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</si>
  <si>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</si>
  <si>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</si>
  <si>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</si>
  <si>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</si>
  <si>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</si>
  <si>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</si>
  <si>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</si>
  <si>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</si>
  <si>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</si>
  <si>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</si>
  <si>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</si>
  <si>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</si>
  <si>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</si>
  <si>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</si>
  <si>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</si>
  <si>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</si>
  <si>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</si>
  <si>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</si>
  <si>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</si>
  <si>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</si>
  <si>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</si>
  <si>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</si>
  <si>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</si>
  <si>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</si>
  <si>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</si>
  <si>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</si>
  <si>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</si>
  <si>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</si>
  <si>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</si>
  <si>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</si>
  <si>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</si>
  <si>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</si>
  <si>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</si>
  <si>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</si>
  <si>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</si>
  <si>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</si>
  <si>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</si>
  <si>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</si>
  <si>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</si>
  <si>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</si>
  <si>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</si>
  <si>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</si>
  <si>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</si>
  <si>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</si>
  <si>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</si>
  <si>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</si>
  <si>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</si>
  <si>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</si>
  <si>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</si>
  <si>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</si>
  <si>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</si>
  <si>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</si>
  <si>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</si>
  <si>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</si>
  <si>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</si>
  <si>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</si>
  <si>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</si>
  <si>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</si>
  <si>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</si>
  <si>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</si>
  <si>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</si>
  <si>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</si>
  <si>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</si>
  <si>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</si>
  <si>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</si>
  <si>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</si>
  <si>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</si>
  <si>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</si>
  <si>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</si>
  <si>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</si>
  <si>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</si>
  <si>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</si>
  <si>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</si>
  <si>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</si>
  <si>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</si>
  <si>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</si>
  <si>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</si>
  <si>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</si>
  <si>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</si>
  <si>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</si>
  <si>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</si>
  <si>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</si>
  <si>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</si>
  <si>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</si>
  <si>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</si>
  <si>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</si>
  <si>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</si>
  <si>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</si>
  <si>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</si>
  <si>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</si>
  <si>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</si>
  <si>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</si>
  <si>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</si>
  <si>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</si>
  <si>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</si>
  <si>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</si>
  <si>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</si>
  <si>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</si>
  <si>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</si>
  <si>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</si>
  <si>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</si>
  <si>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</si>
  <si>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</si>
  <si>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</si>
  <si>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</si>
  <si>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</si>
  <si>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</si>
  <si>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</si>
  <si>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</si>
  <si>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</si>
  <si>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</si>
  <si>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</si>
  <si>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</si>
  <si>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</si>
  <si>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</si>
  <si>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</si>
  <si>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</si>
  <si>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</si>
  <si>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</si>
  <si>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</si>
  <si>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</si>
  <si>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</si>
  <si>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</si>
  <si>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</si>
  <si>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</si>
  <si>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</si>
  <si>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</si>
  <si>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</si>
  <si>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</si>
  <si>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</si>
  <si>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</si>
  <si>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</si>
  <si>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</si>
  <si>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</si>
  <si>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</si>
  <si>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</si>
  <si>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</si>
  <si>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</si>
  <si>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</si>
  <si>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</si>
  <si>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</si>
  <si>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</si>
  <si>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</si>
  <si>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</si>
  <si>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</si>
  <si>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</si>
  <si>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</si>
  <si>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</si>
  <si>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</si>
  <si>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</si>
  <si>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</si>
  <si>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</si>
  <si>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</si>
  <si>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</si>
  <si>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</si>
  <si>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</si>
  <si>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</si>
  <si>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</si>
  <si>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</si>
  <si>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</si>
  <si>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</si>
  <si>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</si>
  <si>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</si>
  <si>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</si>
  <si>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</si>
  <si>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</si>
  <si>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</si>
  <si>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</si>
  <si>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</si>
  <si>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</si>
  <si>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</si>
  <si>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</si>
  <si>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</si>
  <si>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</si>
  <si>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</si>
  <si>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</si>
  <si>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</si>
  <si>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</si>
  <si>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</si>
  <si>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</si>
  <si>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</si>
  <si>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</si>
  <si>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</si>
  <si>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</si>
  <si>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</si>
  <si>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</si>
  <si>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</si>
  <si>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</si>
  <si>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</si>
  <si>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</si>
  <si>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</si>
  <si>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</si>
  <si>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敦賀医療センター（4,5,7～3月）</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</si>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</sst>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14</v>
      </c>
      <c r="Q10" s="20" t="s">
        <v>14</v>
      </c>
      <c r="R10" s="20" t="s">
        <v>14</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19</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20</v>
      </c>
      <c r="J18" s="394"/>
      <c r="K18" s="394"/>
      <c r="L18" s="20" t="s">
        <v>21</v>
      </c>
      <c r="M18" s="20" t="s">
        <v>21</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22</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23</v>
      </c>
      <c r="J20" s="394"/>
      <c r="K20" s="394"/>
      <c r="L20" s="21"/>
      <c r="M20" s="21"/>
      <c r="N20" s="21"/>
      <c r="O20" s="21"/>
      <c r="P20" s="21" t="s">
        <v>21</v>
      </c>
      <c r="Q20" s="21" t="s">
        <v>21</v>
      </c>
      <c r="R20" s="21" t="s">
        <v>21</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24</v>
      </c>
      <c r="J21" s="394"/>
      <c r="K21" s="394"/>
      <c r="L21" s="22"/>
      <c r="M21" s="21"/>
      <c r="N21" s="21" t="s">
        <v>21</v>
      </c>
      <c r="O21" s="21" t="s">
        <v>21</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20</v>
      </c>
      <c r="J29" s="300"/>
      <c r="K29" s="301"/>
      <c r="L29" s="20" t="s">
        <v>21</v>
      </c>
      <c r="M29" s="20" t="s">
        <v>21</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t="s">
        <v>21</v>
      </c>
      <c r="Q31" s="21" t="s">
        <v>21</v>
      </c>
      <c r="R31" s="21" t="s">
        <v>21</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t="s">
        <v>21</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20</v>
      </c>
      <c r="N95" s="249" t="s">
        <v>82</v>
      </c>
      <c r="O95" s="249" t="s">
        <v>82</v>
      </c>
      <c r="P95" s="249" t="s">
        <v>23</v>
      </c>
      <c r="Q95" s="249" t="s">
        <v>23</v>
      </c>
      <c r="R95" s="249" t="s">
        <v>23</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41</v>
      </c>
      <c r="M104" s="248">
        <v>45</v>
      </c>
      <c r="N104" s="192">
        <v>0</v>
      </c>
      <c r="O104" s="192">
        <v>14</v>
      </c>
      <c r="P104" s="192">
        <v>40</v>
      </c>
      <c r="Q104" s="192">
        <v>40</v>
      </c>
      <c r="R104" s="192">
        <v>40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41</v>
      </c>
      <c r="M105" s="192">
        <v>45</v>
      </c>
      <c r="N105" s="192">
        <v>0</v>
      </c>
      <c r="O105" s="192">
        <v>14</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v>40</v>
      </c>
      <c r="N106" s="192">
        <v>24</v>
      </c>
      <c r="O106" s="192">
        <v>6</v>
      </c>
      <c r="P106" s="192">
        <v>42</v>
      </c>
      <c r="Q106" s="192">
        <v>41</v>
      </c>
      <c r="R106" s="192">
        <v>41</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41</v>
      </c>
      <c r="M107" s="192">
        <v>40</v>
      </c>
      <c r="N107" s="192">
        <v>0</v>
      </c>
      <c r="O107" s="192">
        <v>22</v>
      </c>
      <c r="P107" s="192">
        <v>40</v>
      </c>
      <c r="Q107" s="192">
        <v>40</v>
      </c>
      <c r="R107" s="192">
        <v>40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41</v>
      </c>
      <c r="M117" s="191" t="s">
        <v>41</v>
      </c>
      <c r="N117" s="191" t="s">
        <v>41</v>
      </c>
      <c r="O117" s="191" t="s">
        <v>41</v>
      </c>
      <c r="P117" s="191" t="s">
        <v>41</v>
      </c>
      <c r="Q117" s="191" t="s">
        <v>41</v>
      </c>
      <c r="R117" s="191" t="s">
        <v>41</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109</v>
      </c>
      <c r="N125" s="253" t="s">
        <v>110</v>
      </c>
      <c r="O125" s="253" t="s">
        <v>110</v>
      </c>
      <c r="P125" s="253" t="s">
        <v>111</v>
      </c>
      <c r="Q125" s="253" t="s">
        <v>111</v>
      </c>
      <c r="R125" s="253" t="s">
        <v>111</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114</v>
      </c>
      <c r="M126" s="253" t="s">
        <v>115</v>
      </c>
      <c r="N126" s="253" t="s">
        <v>41</v>
      </c>
      <c r="O126" s="253" t="s">
        <v>41</v>
      </c>
      <c r="P126" s="253" t="s">
        <v>41</v>
      </c>
      <c r="Q126" s="253" t="s">
        <v>41</v>
      </c>
      <c r="R126" s="253" t="s">
        <v>41</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117</v>
      </c>
      <c r="M127" s="253" t="s">
        <v>110</v>
      </c>
      <c r="N127" s="253" t="s">
        <v>41</v>
      </c>
      <c r="O127" s="253" t="s">
        <v>41</v>
      </c>
      <c r="P127" s="253" t="s">
        <v>41</v>
      </c>
      <c r="Q127" s="253" t="s">
        <v>41</v>
      </c>
      <c r="R127" s="253" t="s">
        <v>41</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118</v>
      </c>
      <c r="B128" s="1"/>
      <c r="C128" s="216"/>
      <c r="D128" s="217"/>
      <c r="E128" s="359"/>
      <c r="F128" s="365"/>
      <c r="G128" s="365"/>
      <c r="H128" s="360"/>
      <c r="I128" s="295"/>
      <c r="J128" s="83"/>
      <c r="K128" s="84"/>
      <c r="L128" s="253" t="s">
        <v>110</v>
      </c>
      <c r="M128" s="253" t="s">
        <v>117</v>
      </c>
      <c r="N128" s="253" t="s">
        <v>41</v>
      </c>
      <c r="O128" s="253" t="s">
        <v>41</v>
      </c>
      <c r="P128" s="253" t="s">
        <v>41</v>
      </c>
      <c r="Q128" s="253" t="s">
        <v>41</v>
      </c>
      <c r="R128" s="253" t="s">
        <v>41</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6" t="s">
        <v>121</v>
      </c>
      <c r="D136" s="297"/>
      <c r="E136" s="297"/>
      <c r="F136" s="297"/>
      <c r="G136" s="297"/>
      <c r="H136" s="298"/>
      <c r="I136" s="356" t="s">
        <v>122</v>
      </c>
      <c r="J136" s="87"/>
      <c r="K136" s="79"/>
      <c r="L136" s="80" t="s">
        <v>123</v>
      </c>
      <c r="M136" s="253" t="s">
        <v>123</v>
      </c>
      <c r="N136" s="253" t="s">
        <v>41</v>
      </c>
      <c r="O136" s="253" t="s">
        <v>41</v>
      </c>
      <c r="P136" s="253" t="s">
        <v>124</v>
      </c>
      <c r="Q136" s="253" t="s">
        <v>124</v>
      </c>
      <c r="R136" s="253" t="s">
        <v>124</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89" t="s">
        <v>125</v>
      </c>
      <c r="F137" s="290"/>
      <c r="G137" s="290"/>
      <c r="H137" s="291"/>
      <c r="I137" s="356"/>
      <c r="J137" s="81"/>
      <c r="K137" s="82"/>
      <c r="L137" s="80">
        <v>41</v>
      </c>
      <c r="M137" s="253">
        <v>45</v>
      </c>
      <c r="N137" s="253">
        <v>0</v>
      </c>
      <c r="O137" s="253">
        <v>0</v>
      </c>
      <c r="P137" s="253">
        <v>40</v>
      </c>
      <c r="Q137" s="253">
        <v>40</v>
      </c>
      <c r="R137" s="253">
        <v>40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6" t="s">
        <v>127</v>
      </c>
      <c r="D138" s="297"/>
      <c r="E138" s="297"/>
      <c r="F138" s="297"/>
      <c r="G138" s="297"/>
      <c r="H138" s="298"/>
      <c r="I138" s="356"/>
      <c r="J138" s="81"/>
      <c r="K138" s="82"/>
      <c r="L138" s="80" t="s">
        <v>41</v>
      </c>
      <c r="M138" s="253" t="s">
        <v>41</v>
      </c>
      <c r="N138" s="253" t="s">
        <v>41</v>
      </c>
      <c r="O138" s="253" t="s">
        <v>41</v>
      </c>
      <c r="P138" s="253" t="s">
        <v>41</v>
      </c>
      <c r="Q138" s="253" t="s">
        <v>41</v>
      </c>
      <c r="R138" s="253" t="s">
        <v>41</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89" t="s">
        <v>125</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6" t="s">
        <v>127</v>
      </c>
      <c r="D140" s="297"/>
      <c r="E140" s="297"/>
      <c r="F140" s="297"/>
      <c r="G140" s="297"/>
      <c r="H140" s="298"/>
      <c r="I140" s="356"/>
      <c r="J140" s="81"/>
      <c r="K140" s="82"/>
      <c r="L140" s="80" t="s">
        <v>41</v>
      </c>
      <c r="M140" s="253" t="s">
        <v>41</v>
      </c>
      <c r="N140" s="253" t="s">
        <v>41</v>
      </c>
      <c r="O140" s="253" t="s">
        <v>41</v>
      </c>
      <c r="P140" s="253" t="s">
        <v>41</v>
      </c>
      <c r="Q140" s="253" t="s">
        <v>41</v>
      </c>
      <c r="R140" s="253" t="s">
        <v>41</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89" t="s">
        <v>125</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0" t="s">
        <v>130</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89" t="s">
        <v>131</v>
      </c>
      <c r="D150" s="290"/>
      <c r="E150" s="290"/>
      <c r="F150" s="290"/>
      <c r="G150" s="290"/>
      <c r="H150" s="291"/>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89" t="s">
        <v>138</v>
      </c>
      <c r="D158" s="290"/>
      <c r="E158" s="290"/>
      <c r="F158" s="290"/>
      <c r="G158" s="290"/>
      <c r="H158" s="291"/>
      <c r="I158" s="375"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89" t="s">
        <v>142</v>
      </c>
      <c r="D159" s="290"/>
      <c r="E159" s="290"/>
      <c r="F159" s="290"/>
      <c r="G159" s="290"/>
      <c r="H159" s="291"/>
      <c r="I159" s="376"/>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89" t="s">
        <v>144</v>
      </c>
      <c r="D160" s="290"/>
      <c r="E160" s="290"/>
      <c r="F160" s="290"/>
      <c r="G160" s="290"/>
      <c r="H160" s="291"/>
      <c r="I160" s="377"/>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147</v>
      </c>
      <c r="B168" s="96"/>
      <c r="C168" s="289" t="s">
        <v>148</v>
      </c>
      <c r="D168" s="290"/>
      <c r="E168" s="290"/>
      <c r="F168" s="290"/>
      <c r="G168" s="290"/>
      <c r="H168" s="291"/>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150</v>
      </c>
      <c r="B169" s="96"/>
      <c r="C169" s="289" t="s">
        <v>151</v>
      </c>
      <c r="D169" s="290"/>
      <c r="E169" s="290"/>
      <c r="F169" s="290"/>
      <c r="G169" s="290"/>
      <c r="H169" s="291"/>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154</v>
      </c>
      <c r="B177" s="96"/>
      <c r="C177" s="289" t="s">
        <v>155</v>
      </c>
      <c r="D177" s="290"/>
      <c r="E177" s="290"/>
      <c r="F177" s="290"/>
      <c r="G177" s="290"/>
      <c r="H177" s="291"/>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158</v>
      </c>
      <c r="B178" s="96"/>
      <c r="C178" s="289" t="s">
        <v>159</v>
      </c>
      <c r="D178" s="290"/>
      <c r="E178" s="290"/>
      <c r="F178" s="290"/>
      <c r="G178" s="290"/>
      <c r="H178" s="291"/>
      <c r="I178" s="103" t="s">
        <v>160</v>
      </c>
      <c r="J178" s="193" t="s">
        <v>145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161</v>
      </c>
      <c r="B179" s="96"/>
      <c r="C179" s="289" t="s">
        <v>162</v>
      </c>
      <c r="D179" s="290"/>
      <c r="E179" s="290"/>
      <c r="F179" s="290"/>
      <c r="G179" s="290"/>
      <c r="H179" s="291"/>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165</v>
      </c>
      <c r="B187" s="68"/>
      <c r="C187" s="336" t="s">
        <v>166</v>
      </c>
      <c r="D187" s="338"/>
      <c r="E187" s="338"/>
      <c r="F187" s="338"/>
      <c r="G187" s="336" t="s">
        <v>167</v>
      </c>
      <c r="H187" s="336"/>
      <c r="I187" s="378" t="s">
        <v>168</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165</v>
      </c>
      <c r="B188" s="68"/>
      <c r="C188" s="338"/>
      <c r="D188" s="338"/>
      <c r="E188" s="338"/>
      <c r="F188" s="338"/>
      <c r="G188" s="336" t="s">
        <v>169</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170</v>
      </c>
      <c r="B189" s="68"/>
      <c r="C189" s="336" t="s">
        <v>171</v>
      </c>
      <c r="D189" s="338"/>
      <c r="E189" s="338"/>
      <c r="F189" s="338"/>
      <c r="G189" s="336" t="s">
        <v>167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38"/>
      <c r="D190" s="338"/>
      <c r="E190" s="338"/>
      <c r="F190" s="338"/>
      <c r="G190" s="336" t="s">
        <v>169</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172</v>
      </c>
      <c r="B191" s="97"/>
      <c r="C191" s="336" t="s">
        <v>173</v>
      </c>
      <c r="D191" s="336"/>
      <c r="E191" s="336"/>
      <c r="F191" s="336"/>
      <c r="G191" s="336" t="s">
        <v>167</v>
      </c>
      <c r="H191" s="336"/>
      <c r="I191" s="379"/>
      <c r="J191" s="198" t="str">
        <f>IF(SUM(L191:BS191)=0,IF(COUNTIF(L191:BS191,"未確認")&gt;0,"未確認",IF(COUNTIF(L191:BS191,"~*")&gt;0,"*",SUM(L191:BS191))),SUM(L191:BS191))</f>
        <v>未確認</v>
      </c>
      <c r="K191" s="66" t="str">
        <f t="shared" si="30"/>
        <v>※</v>
      </c>
      <c r="L191" s="108">
        <v>16</v>
      </c>
      <c r="M191" s="255">
        <v>17</v>
      </c>
      <c r="N191" s="255">
        <v>0</v>
      </c>
      <c r="O191" s="255">
        <v>10</v>
      </c>
      <c r="P191" s="255">
        <v>22</v>
      </c>
      <c r="Q191" s="255">
        <v>21</v>
      </c>
      <c r="R191" s="255">
        <v>28</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172</v>
      </c>
      <c r="B192" s="97"/>
      <c r="C192" s="336"/>
      <c r="D192" s="336"/>
      <c r="E192" s="336"/>
      <c r="F192" s="336"/>
      <c r="G192" s="336" t="s">
        <v>169</v>
      </c>
      <c r="H192" s="336"/>
      <c r="I192" s="379"/>
      <c r="J192" s="198" t="str">
        <f ref="J192:J214" t="shared" si="31">IF(SUM(L192:BS192)=0,IF(COUNTIF(L192:BS192,"未確認")&gt;0,"未確認",IF(COUNTIF(L192:BS192,"~*")&gt;0,"*",SUM(L192:BS192))),SUM(L192:BS192))</f>
        <v>未確認</v>
      </c>
      <c r="K192" s="66" t="str">
        <f t="shared" si="30"/>
        <v>※</v>
      </c>
      <c r="L192" s="109">
        <v>0.8</v>
      </c>
      <c r="M192" s="255">
        <v>1.3</v>
      </c>
      <c r="N192" s="255">
        <v>0</v>
      </c>
      <c r="O192" s="255">
        <v>0</v>
      </c>
      <c r="P192" s="255">
        <v>3.1</v>
      </c>
      <c r="Q192" s="255">
        <v>1.1</v>
      </c>
      <c r="R192" s="255">
        <v>1.7</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174</v>
      </c>
      <c r="B193" s="97"/>
      <c r="C193" s="336" t="s">
        <v>175</v>
      </c>
      <c r="D193" s="337"/>
      <c r="E193" s="337"/>
      <c r="F193" s="337"/>
      <c r="G193" s="336" t="s">
        <v>167</v>
      </c>
      <c r="H193" s="336"/>
      <c r="I193" s="379"/>
      <c r="J193" s="198" t="str">
        <f t="shared" si="31"/>
        <v>未確認</v>
      </c>
      <c r="K193" s="66" t="str">
        <f t="shared" si="30"/>
        <v>※</v>
      </c>
      <c r="L193" s="108">
        <v>0</v>
      </c>
      <c r="M193" s="255">
        <v>0</v>
      </c>
      <c r="N193" s="255">
        <v>0</v>
      </c>
      <c r="O193" s="255">
        <v>0</v>
      </c>
      <c r="P193" s="255">
        <v>1</v>
      </c>
      <c r="Q193" s="255">
        <v>1</v>
      </c>
      <c r="R193" s="255">
        <v>3</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37"/>
      <c r="D194" s="337"/>
      <c r="E194" s="337"/>
      <c r="F194" s="337"/>
      <c r="G194" s="336" t="s">
        <v>169</v>
      </c>
      <c r="H194" s="336"/>
      <c r="I194" s="379"/>
      <c r="J194" s="198" t="str">
        <f t="shared" si="31"/>
        <v>未確認</v>
      </c>
      <c r="K194" s="66" t="str">
        <f t="shared" si="30"/>
        <v>※</v>
      </c>
      <c r="L194" s="109">
        <v>0</v>
      </c>
      <c r="M194" s="255">
        <v>0</v>
      </c>
      <c r="N194" s="255">
        <v>0</v>
      </c>
      <c r="O194" s="255">
        <v>0</v>
      </c>
      <c r="P194" s="255">
        <v>0</v>
      </c>
      <c r="Q194" s="255">
        <v>0.8</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176</v>
      </c>
      <c r="B195" s="97"/>
      <c r="C195" s="336" t="s">
        <v>177</v>
      </c>
      <c r="D195" s="337"/>
      <c r="E195" s="337"/>
      <c r="F195" s="337"/>
      <c r="G195" s="336" t="s">
        <v>167</v>
      </c>
      <c r="H195" s="336"/>
      <c r="I195" s="379"/>
      <c r="J195" s="198" t="str">
        <f t="shared" si="31"/>
        <v>未確認</v>
      </c>
      <c r="K195" s="66" t="str">
        <f t="shared" si="30"/>
        <v>※</v>
      </c>
      <c r="L195" s="108">
        <v>0</v>
      </c>
      <c r="M195" s="255">
        <v>0</v>
      </c>
      <c r="N195" s="255">
        <v>0</v>
      </c>
      <c r="O195" s="255">
        <v>0</v>
      </c>
      <c r="P195" s="255">
        <v>6</v>
      </c>
      <c r="Q195" s="255">
        <v>9</v>
      </c>
      <c r="R195" s="255">
        <v>1</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37"/>
      <c r="D196" s="337"/>
      <c r="E196" s="337"/>
      <c r="F196" s="337"/>
      <c r="G196" s="336" t="s">
        <v>169</v>
      </c>
      <c r="H196" s="336"/>
      <c r="I196" s="379"/>
      <c r="J196" s="198" t="str">
        <f t="shared" si="31"/>
        <v>未確認</v>
      </c>
      <c r="K196" s="66" t="str">
        <f t="shared" si="30"/>
        <v>※</v>
      </c>
      <c r="L196" s="109">
        <v>2.4</v>
      </c>
      <c r="M196" s="255">
        <v>4.1</v>
      </c>
      <c r="N196" s="255">
        <v>0</v>
      </c>
      <c r="O196" s="255">
        <v>0</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178</v>
      </c>
      <c r="B197" s="97"/>
      <c r="C197" s="336" t="s">
        <v>179</v>
      </c>
      <c r="D197" s="337"/>
      <c r="E197" s="337"/>
      <c r="F197" s="337"/>
      <c r="G197" s="336" t="s">
        <v>167</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68"/>
      <c r="C198" s="337"/>
      <c r="D198" s="337"/>
      <c r="E198" s="337"/>
      <c r="F198" s="337"/>
      <c r="G198" s="336" t="s">
        <v>169</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180</v>
      </c>
      <c r="B199" s="68"/>
      <c r="C199" s="336" t="s">
        <v>181</v>
      </c>
      <c r="D199" s="337"/>
      <c r="E199" s="337"/>
      <c r="F199" s="337"/>
      <c r="G199" s="336" t="s">
        <v>167</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37"/>
      <c r="D200" s="337"/>
      <c r="E200" s="337"/>
      <c r="F200" s="337"/>
      <c r="G200" s="336" t="s">
        <v>169</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182</v>
      </c>
      <c r="B201" s="68"/>
      <c r="C201" s="336" t="s">
        <v>183</v>
      </c>
      <c r="D201" s="337"/>
      <c r="E201" s="337"/>
      <c r="F201" s="337"/>
      <c r="G201" s="336" t="s">
        <v>167</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37"/>
      <c r="D202" s="337"/>
      <c r="E202" s="337"/>
      <c r="F202" s="337"/>
      <c r="G202" s="336" t="s">
        <v>169</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184</v>
      </c>
      <c r="B203" s="68"/>
      <c r="C203" s="336" t="s">
        <v>185</v>
      </c>
      <c r="D203" s="337"/>
      <c r="E203" s="337"/>
      <c r="F203" s="337"/>
      <c r="G203" s="336" t="s">
        <v>167</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37"/>
      <c r="D204" s="337"/>
      <c r="E204" s="337"/>
      <c r="F204" s="337"/>
      <c r="G204" s="336" t="s">
        <v>169</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186</v>
      </c>
      <c r="B205" s="68"/>
      <c r="C205" s="336" t="s">
        <v>187</v>
      </c>
      <c r="D205" s="337"/>
      <c r="E205" s="337"/>
      <c r="F205" s="337"/>
      <c r="G205" s="336" t="s">
        <v>167</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37"/>
      <c r="D206" s="337"/>
      <c r="E206" s="337"/>
      <c r="F206" s="337"/>
      <c r="G206" s="336" t="s">
        <v>169</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188</v>
      </c>
      <c r="B207" s="68"/>
      <c r="C207" s="336" t="s">
        <v>189</v>
      </c>
      <c r="D207" s="338"/>
      <c r="E207" s="338"/>
      <c r="F207" s="338"/>
      <c r="G207" s="336" t="s">
        <v>167</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188</v>
      </c>
      <c r="B208" s="68"/>
      <c r="C208" s="338"/>
      <c r="D208" s="338"/>
      <c r="E208" s="338"/>
      <c r="F208" s="338"/>
      <c r="G208" s="336" t="s">
        <v>169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36" t="s">
        <v>191</v>
      </c>
      <c r="D209" s="338"/>
      <c r="E209" s="338"/>
      <c r="F209" s="338"/>
      <c r="G209" s="336" t="s">
        <v>167</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38"/>
      <c r="D210" s="338"/>
      <c r="E210" s="338"/>
      <c r="F210" s="338"/>
      <c r="G210" s="336" t="s">
        <v>169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192</v>
      </c>
      <c r="B211" s="68"/>
      <c r="C211" s="336" t="s">
        <v>193</v>
      </c>
      <c r="D211" s="337"/>
      <c r="E211" s="337"/>
      <c r="F211" s="337"/>
      <c r="G211" s="336" t="s">
        <v>167</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192</v>
      </c>
      <c r="B212" s="68"/>
      <c r="C212" s="337"/>
      <c r="D212" s="337"/>
      <c r="E212" s="337"/>
      <c r="F212" s="337"/>
      <c r="G212" s="336" t="s">
        <v>169</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194</v>
      </c>
      <c r="B213" s="68"/>
      <c r="C213" s="336" t="s">
        <v>195</v>
      </c>
      <c r="D213" s="338"/>
      <c r="E213" s="338"/>
      <c r="F213" s="338"/>
      <c r="G213" s="336" t="s">
        <v>167</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38"/>
      <c r="D214" s="338"/>
      <c r="E214" s="338"/>
      <c r="F214" s="338"/>
      <c r="G214" s="336" t="s">
        <v>169</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196</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197</v>
      </c>
      <c r="M218" s="211" t="s">
        <v>198</v>
      </c>
      <c r="N218" s="211" t="s">
        <v>199</v>
      </c>
      <c r="O218" s="104"/>
      <c r="P218" s="104"/>
      <c r="Q218" s="104"/>
      <c r="R218" s="104"/>
      <c r="S218" s="104"/>
      <c r="T218" s="104"/>
      <c r="U218" s="104"/>
      <c r="V218" s="8"/>
    </row>
    <row r="219" ht="34.5" customHeight="1" s="67" customFormat="1">
      <c r="A219" s="183" t="s">
        <v>200</v>
      </c>
      <c r="B219" s="97"/>
      <c r="C219" s="336" t="s">
        <v>173</v>
      </c>
      <c r="D219" s="336"/>
      <c r="E219" s="336"/>
      <c r="F219" s="336"/>
      <c r="G219" s="289" t="s">
        <v>167</v>
      </c>
      <c r="H219" s="291"/>
      <c r="I219" s="372" t="s">
        <v>201</v>
      </c>
      <c r="J219" s="112"/>
      <c r="K219" s="113"/>
      <c r="L219" s="108">
        <v>6</v>
      </c>
      <c r="M219" s="108">
        <v>9</v>
      </c>
      <c r="N219" s="108">
        <v>6</v>
      </c>
      <c r="O219" s="104"/>
      <c r="P219" s="104"/>
      <c r="Q219" s="104"/>
      <c r="R219" s="104"/>
      <c r="S219" s="104"/>
      <c r="T219" s="104"/>
      <c r="U219" s="104"/>
    </row>
    <row r="220" ht="34.5" customHeight="1" s="67" customFormat="1">
      <c r="A220" s="183" t="s">
        <v>200</v>
      </c>
      <c r="B220" s="97"/>
      <c r="C220" s="336"/>
      <c r="D220" s="336"/>
      <c r="E220" s="336"/>
      <c r="F220" s="336"/>
      <c r="G220" s="289" t="s">
        <v>169</v>
      </c>
      <c r="H220" s="291"/>
      <c r="I220" s="373"/>
      <c r="J220" s="112"/>
      <c r="K220" s="114"/>
      <c r="L220" s="109">
        <v>0.8</v>
      </c>
      <c r="M220" s="109">
        <v>6.2</v>
      </c>
      <c r="N220" s="109">
        <v>0.8</v>
      </c>
      <c r="O220" s="104"/>
      <c r="P220" s="104"/>
      <c r="Q220" s="104"/>
      <c r="R220" s="104"/>
      <c r="S220" s="104"/>
      <c r="T220" s="104"/>
      <c r="U220" s="104"/>
    </row>
    <row r="221" ht="34.5" customHeight="1" s="67" customFormat="1">
      <c r="A221" s="183" t="s">
        <v>202</v>
      </c>
      <c r="B221" s="97"/>
      <c r="C221" s="336" t="s">
        <v>175</v>
      </c>
      <c r="D221" s="337"/>
      <c r="E221" s="337"/>
      <c r="F221" s="337"/>
      <c r="G221" s="289" t="s">
        <v>167</v>
      </c>
      <c r="H221" s="291"/>
      <c r="I221" s="373"/>
      <c r="J221" s="112"/>
      <c r="K221" s="113"/>
      <c r="L221" s="108">
        <v>0</v>
      </c>
      <c r="M221" s="108">
        <v>1</v>
      </c>
      <c r="N221" s="108">
        <v>0</v>
      </c>
      <c r="O221" s="104"/>
      <c r="P221" s="104"/>
      <c r="Q221" s="104"/>
      <c r="R221" s="104"/>
      <c r="S221" s="104"/>
      <c r="T221" s="104"/>
      <c r="U221" s="104"/>
    </row>
    <row r="222" ht="34.5" customHeight="1" s="67" customFormat="1">
      <c r="A222" s="183" t="s">
        <v>202</v>
      </c>
      <c r="B222" s="97"/>
      <c r="C222" s="337"/>
      <c r="D222" s="337"/>
      <c r="E222" s="337"/>
      <c r="F222" s="337"/>
      <c r="G222" s="289" t="s">
        <v>169</v>
      </c>
      <c r="H222" s="291"/>
      <c r="I222" s="373"/>
      <c r="J222" s="112"/>
      <c r="K222" s="114"/>
      <c r="L222" s="109">
        <v>0</v>
      </c>
      <c r="M222" s="109">
        <v>0</v>
      </c>
      <c r="N222" s="109">
        <v>0</v>
      </c>
      <c r="O222" s="104"/>
      <c r="P222" s="104"/>
      <c r="Q222" s="104"/>
      <c r="R222" s="104"/>
      <c r="S222" s="104"/>
      <c r="T222" s="104"/>
      <c r="U222" s="104"/>
    </row>
    <row r="223" ht="34.5" customHeight="1" s="67" customFormat="1">
      <c r="A223" s="183" t="s">
        <v>203</v>
      </c>
      <c r="B223" s="97"/>
      <c r="C223" s="336" t="s">
        <v>177</v>
      </c>
      <c r="D223" s="337"/>
      <c r="E223" s="337"/>
      <c r="F223" s="337"/>
      <c r="G223" s="289" t="s">
        <v>167</v>
      </c>
      <c r="H223" s="291"/>
      <c r="I223" s="373"/>
      <c r="J223" s="112"/>
      <c r="K223" s="113"/>
      <c r="L223" s="108">
        <v>0</v>
      </c>
      <c r="M223" s="108">
        <v>0</v>
      </c>
      <c r="N223" s="108">
        <v>0</v>
      </c>
      <c r="O223" s="104"/>
      <c r="P223" s="104"/>
      <c r="Q223" s="104"/>
      <c r="R223" s="104"/>
      <c r="S223" s="104"/>
      <c r="T223" s="104"/>
      <c r="U223" s="104"/>
    </row>
    <row r="224" ht="34.5" customHeight="1" s="67" customFormat="1">
      <c r="A224" s="183" t="s">
        <v>203</v>
      </c>
      <c r="B224" s="97"/>
      <c r="C224" s="337"/>
      <c r="D224" s="337"/>
      <c r="E224" s="337"/>
      <c r="F224" s="337"/>
      <c r="G224" s="289" t="s">
        <v>169</v>
      </c>
      <c r="H224" s="291"/>
      <c r="I224" s="373"/>
      <c r="J224" s="112"/>
      <c r="K224" s="114"/>
      <c r="L224" s="109">
        <v>1.7</v>
      </c>
      <c r="M224" s="109">
        <v>2.1</v>
      </c>
      <c r="N224" s="109">
        <v>0</v>
      </c>
      <c r="O224" s="104"/>
      <c r="P224" s="104"/>
      <c r="Q224" s="104"/>
      <c r="R224" s="104"/>
      <c r="S224" s="104"/>
      <c r="T224" s="104"/>
      <c r="U224" s="104"/>
    </row>
    <row r="225" ht="34.5" customHeight="1" s="67" customFormat="1">
      <c r="A225" s="183" t="s">
        <v>204</v>
      </c>
      <c r="B225" s="97"/>
      <c r="C225" s="336" t="s">
        <v>179</v>
      </c>
      <c r="D225" s="337"/>
      <c r="E225" s="337"/>
      <c r="F225" s="337"/>
      <c r="G225" s="289" t="s">
        <v>167</v>
      </c>
      <c r="H225" s="291"/>
      <c r="I225" s="373"/>
      <c r="J225" s="112"/>
      <c r="K225" s="113"/>
      <c r="L225" s="108">
        <v>0</v>
      </c>
      <c r="M225" s="108">
        <v>0</v>
      </c>
      <c r="N225" s="108">
        <v>0</v>
      </c>
      <c r="O225" s="104"/>
      <c r="P225" s="104"/>
      <c r="Q225" s="104"/>
      <c r="R225" s="104"/>
      <c r="S225" s="104"/>
      <c r="T225" s="104"/>
      <c r="U225" s="104"/>
    </row>
    <row r="226" ht="34.5" customHeight="1" s="67" customFormat="1">
      <c r="A226" s="183" t="s">
        <v>204</v>
      </c>
      <c r="B226" s="68"/>
      <c r="C226" s="337"/>
      <c r="D226" s="337"/>
      <c r="E226" s="337"/>
      <c r="F226" s="337"/>
      <c r="G226" s="289" t="s">
        <v>169</v>
      </c>
      <c r="H226" s="291"/>
      <c r="I226" s="373"/>
      <c r="J226" s="112"/>
      <c r="K226" s="114"/>
      <c r="L226" s="109">
        <v>0</v>
      </c>
      <c r="M226" s="109">
        <v>0</v>
      </c>
      <c r="N226" s="109">
        <v>0</v>
      </c>
      <c r="O226" s="104"/>
      <c r="P226" s="104"/>
      <c r="Q226" s="104"/>
      <c r="R226" s="104"/>
      <c r="S226" s="104"/>
      <c r="T226" s="104"/>
      <c r="U226" s="104"/>
    </row>
    <row r="227" ht="34.5" customHeight="1" s="67" customFormat="1">
      <c r="A227" s="183" t="s">
        <v>205</v>
      </c>
      <c r="B227" s="68"/>
      <c r="C227" s="336" t="s">
        <v>181</v>
      </c>
      <c r="D227" s="337"/>
      <c r="E227" s="337"/>
      <c r="F227" s="337"/>
      <c r="G227" s="289" t="s">
        <v>167</v>
      </c>
      <c r="H227" s="291"/>
      <c r="I227" s="373"/>
      <c r="J227" s="112"/>
      <c r="K227" s="113"/>
      <c r="L227" s="108">
        <v>0</v>
      </c>
      <c r="M227" s="108">
        <v>0</v>
      </c>
      <c r="N227" s="108">
        <v>9</v>
      </c>
      <c r="O227" s="104"/>
      <c r="P227" s="104"/>
      <c r="Q227" s="104"/>
      <c r="R227" s="104"/>
      <c r="S227" s="104"/>
      <c r="T227" s="104"/>
      <c r="U227" s="104"/>
    </row>
    <row r="228" ht="34.5" customHeight="1" s="67" customFormat="1">
      <c r="A228" s="183" t="s">
        <v>205</v>
      </c>
      <c r="B228" s="68"/>
      <c r="C228" s="337"/>
      <c r="D228" s="337"/>
      <c r="E228" s="337"/>
      <c r="F228" s="337"/>
      <c r="G228" s="289" t="s">
        <v>169</v>
      </c>
      <c r="H228" s="291"/>
      <c r="I228" s="373"/>
      <c r="J228" s="112"/>
      <c r="K228" s="114"/>
      <c r="L228" s="109">
        <v>0</v>
      </c>
      <c r="M228" s="109">
        <v>0</v>
      </c>
      <c r="N228" s="109">
        <v>0</v>
      </c>
      <c r="O228" s="104"/>
      <c r="P228" s="104"/>
      <c r="Q228" s="104"/>
      <c r="R228" s="104"/>
      <c r="S228" s="104"/>
      <c r="T228" s="104"/>
      <c r="U228" s="104"/>
    </row>
    <row r="229" ht="34.5" customHeight="1" s="67" customFormat="1">
      <c r="A229" s="183" t="s">
        <v>206</v>
      </c>
      <c r="B229" s="68"/>
      <c r="C229" s="336" t="s">
        <v>183</v>
      </c>
      <c r="D229" s="337"/>
      <c r="E229" s="337"/>
      <c r="F229" s="337"/>
      <c r="G229" s="289" t="s">
        <v>167</v>
      </c>
      <c r="H229" s="291"/>
      <c r="I229" s="373"/>
      <c r="J229" s="112"/>
      <c r="K229" s="113"/>
      <c r="L229" s="108">
        <v>0</v>
      </c>
      <c r="M229" s="108">
        <v>0</v>
      </c>
      <c r="N229" s="108">
        <v>3</v>
      </c>
      <c r="O229" s="104"/>
      <c r="P229" s="104"/>
      <c r="Q229" s="104"/>
      <c r="R229" s="104"/>
      <c r="S229" s="104"/>
      <c r="T229" s="104"/>
      <c r="U229" s="104"/>
    </row>
    <row r="230" ht="34.5" customHeight="1" s="67" customFormat="1">
      <c r="A230" s="183" t="s">
        <v>206</v>
      </c>
      <c r="B230" s="68"/>
      <c r="C230" s="337"/>
      <c r="D230" s="337"/>
      <c r="E230" s="337"/>
      <c r="F230" s="337"/>
      <c r="G230" s="289" t="s">
        <v>169</v>
      </c>
      <c r="H230" s="291"/>
      <c r="I230" s="373"/>
      <c r="J230" s="112"/>
      <c r="K230" s="114"/>
      <c r="L230" s="109">
        <v>0</v>
      </c>
      <c r="M230" s="109">
        <v>0</v>
      </c>
      <c r="N230" s="109">
        <v>0</v>
      </c>
      <c r="O230" s="104"/>
      <c r="P230" s="104"/>
      <c r="Q230" s="104"/>
      <c r="R230" s="104"/>
      <c r="S230" s="104"/>
      <c r="T230" s="104"/>
      <c r="U230" s="104"/>
    </row>
    <row r="231" ht="34.5" customHeight="1" s="67" customFormat="1">
      <c r="A231" s="183" t="s">
        <v>207</v>
      </c>
      <c r="B231" s="68"/>
      <c r="C231" s="336" t="s">
        <v>185</v>
      </c>
      <c r="D231" s="337"/>
      <c r="E231" s="337"/>
      <c r="F231" s="337"/>
      <c r="G231" s="289" t="s">
        <v>167</v>
      </c>
      <c r="H231" s="291"/>
      <c r="I231" s="373"/>
      <c r="J231" s="112"/>
      <c r="K231" s="113"/>
      <c r="L231" s="108">
        <v>0</v>
      </c>
      <c r="M231" s="108">
        <v>0</v>
      </c>
      <c r="N231" s="108">
        <v>2</v>
      </c>
      <c r="O231" s="104"/>
      <c r="P231" s="104"/>
      <c r="Q231" s="104"/>
      <c r="R231" s="104"/>
      <c r="S231" s="104"/>
      <c r="T231" s="104"/>
      <c r="U231" s="104"/>
    </row>
    <row r="232" ht="34.5" customHeight="1" s="67" customFormat="1">
      <c r="A232" s="183" t="s">
        <v>207</v>
      </c>
      <c r="B232" s="68"/>
      <c r="C232" s="337"/>
      <c r="D232" s="337"/>
      <c r="E232" s="337"/>
      <c r="F232" s="337"/>
      <c r="G232" s="289" t="s">
        <v>169</v>
      </c>
      <c r="H232" s="291"/>
      <c r="I232" s="373"/>
      <c r="J232" s="112"/>
      <c r="K232" s="114"/>
      <c r="L232" s="109">
        <v>0</v>
      </c>
      <c r="M232" s="109">
        <v>0</v>
      </c>
      <c r="N232" s="109">
        <v>0</v>
      </c>
      <c r="O232" s="104"/>
      <c r="P232" s="104"/>
      <c r="Q232" s="104"/>
      <c r="R232" s="104"/>
      <c r="S232" s="104"/>
      <c r="T232" s="104"/>
      <c r="U232" s="104"/>
    </row>
    <row r="233" ht="34.5" customHeight="1" s="67" customFormat="1">
      <c r="A233" s="183" t="s">
        <v>208</v>
      </c>
      <c r="B233" s="68"/>
      <c r="C233" s="336" t="s">
        <v>187</v>
      </c>
      <c r="D233" s="337"/>
      <c r="E233" s="337"/>
      <c r="F233" s="337"/>
      <c r="G233" s="289" t="s">
        <v>167</v>
      </c>
      <c r="H233" s="291"/>
      <c r="I233" s="373"/>
      <c r="J233" s="112"/>
      <c r="K233" s="113"/>
      <c r="L233" s="108">
        <v>0</v>
      </c>
      <c r="M233" s="108">
        <v>0</v>
      </c>
      <c r="N233" s="108">
        <v>8</v>
      </c>
      <c r="O233" s="104"/>
      <c r="P233" s="104"/>
      <c r="Q233" s="104"/>
      <c r="R233" s="104"/>
      <c r="S233" s="104"/>
      <c r="T233" s="104"/>
      <c r="U233" s="104"/>
    </row>
    <row r="234" ht="34.5" customHeight="1" s="67" customFormat="1">
      <c r="A234" s="183" t="s">
        <v>208</v>
      </c>
      <c r="B234" s="68"/>
      <c r="C234" s="337"/>
      <c r="D234" s="337"/>
      <c r="E234" s="337"/>
      <c r="F234" s="337"/>
      <c r="G234" s="289" t="s">
        <v>169</v>
      </c>
      <c r="H234" s="291"/>
      <c r="I234" s="373"/>
      <c r="J234" s="112"/>
      <c r="K234" s="114"/>
      <c r="L234" s="109">
        <v>0</v>
      </c>
      <c r="M234" s="109">
        <v>0</v>
      </c>
      <c r="N234" s="109">
        <v>0</v>
      </c>
      <c r="O234" s="104"/>
      <c r="P234" s="104"/>
      <c r="Q234" s="104"/>
      <c r="R234" s="104"/>
      <c r="S234" s="104"/>
      <c r="T234" s="104"/>
      <c r="U234" s="104"/>
    </row>
    <row r="235" ht="34.5" customHeight="1" s="67" customFormat="1">
      <c r="A235" s="183" t="s">
        <v>209</v>
      </c>
      <c r="B235" s="68"/>
      <c r="C235" s="336" t="s">
        <v>193</v>
      </c>
      <c r="D235" s="337"/>
      <c r="E235" s="337"/>
      <c r="F235" s="337"/>
      <c r="G235" s="289" t="s">
        <v>167</v>
      </c>
      <c r="H235" s="291"/>
      <c r="I235" s="373"/>
      <c r="J235" s="112"/>
      <c r="K235" s="113"/>
      <c r="L235" s="108">
        <v>0</v>
      </c>
      <c r="M235" s="108">
        <v>0</v>
      </c>
      <c r="N235" s="108">
        <v>1</v>
      </c>
      <c r="O235" s="104"/>
      <c r="P235" s="104"/>
      <c r="Q235" s="104"/>
      <c r="R235" s="104"/>
      <c r="S235" s="104"/>
      <c r="T235" s="104"/>
      <c r="U235" s="104"/>
    </row>
    <row r="236" ht="34.5" customHeight="1" s="67" customFormat="1">
      <c r="A236" s="183" t="s">
        <v>209</v>
      </c>
      <c r="B236" s="68"/>
      <c r="C236" s="337"/>
      <c r="D236" s="337"/>
      <c r="E236" s="337"/>
      <c r="F236" s="337"/>
      <c r="G236" s="289" t="s">
        <v>169</v>
      </c>
      <c r="H236" s="291"/>
      <c r="I236" s="373"/>
      <c r="J236" s="112"/>
      <c r="K236" s="114"/>
      <c r="L236" s="109">
        <v>0</v>
      </c>
      <c r="M236" s="109">
        <v>0</v>
      </c>
      <c r="N236" s="109">
        <v>0</v>
      </c>
      <c r="O236" s="104"/>
      <c r="P236" s="104"/>
      <c r="Q236" s="104"/>
      <c r="R236" s="104"/>
      <c r="S236" s="104"/>
      <c r="T236" s="104"/>
      <c r="U236" s="104"/>
    </row>
    <row r="237" ht="34.5" customHeight="1" s="67" customFormat="1">
      <c r="A237" s="183" t="s">
        <v>210</v>
      </c>
      <c r="B237" s="68"/>
      <c r="C237" s="336" t="s">
        <v>195</v>
      </c>
      <c r="D237" s="338"/>
      <c r="E237" s="338"/>
      <c r="F237" s="338"/>
      <c r="G237" s="289" t="s">
        <v>167</v>
      </c>
      <c r="H237" s="291"/>
      <c r="I237" s="373"/>
      <c r="J237" s="112"/>
      <c r="K237" s="115"/>
      <c r="L237" s="108">
        <v>0</v>
      </c>
      <c r="M237" s="108">
        <v>0</v>
      </c>
      <c r="N237" s="108">
        <v>3</v>
      </c>
      <c r="O237" s="104"/>
      <c r="P237" s="104"/>
      <c r="Q237" s="104"/>
      <c r="R237" s="104"/>
      <c r="S237" s="104"/>
      <c r="T237" s="104"/>
      <c r="U237" s="104"/>
    </row>
    <row r="238" ht="34.5" customHeight="1" s="67" customFormat="1">
      <c r="A238" s="183" t="s">
        <v>210</v>
      </c>
      <c r="B238" s="68"/>
      <c r="C238" s="338"/>
      <c r="D238" s="338"/>
      <c r="E238" s="338"/>
      <c r="F238" s="338"/>
      <c r="G238" s="289" t="s">
        <v>169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212</v>
      </c>
      <c r="B246" s="1"/>
      <c r="C246" s="289" t="s">
        <v>213</v>
      </c>
      <c r="D246" s="290"/>
      <c r="E246" s="290"/>
      <c r="F246" s="290"/>
      <c r="G246" s="290"/>
      <c r="H246" s="291"/>
      <c r="I246" s="293"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66" t="s">
        <v>216</v>
      </c>
      <c r="D247" s="366"/>
      <c r="E247" s="366"/>
      <c r="F247" s="330"/>
      <c r="G247" s="336" t="s">
        <v>166</v>
      </c>
      <c r="H247" s="215" t="s">
        <v>217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36"/>
      <c r="D248" s="336"/>
      <c r="E248" s="336"/>
      <c r="F248" s="337"/>
      <c r="G248" s="336"/>
      <c r="H248" s="215" t="s">
        <v>218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36"/>
      <c r="D249" s="336"/>
      <c r="E249" s="336"/>
      <c r="F249" s="337"/>
      <c r="G249" s="336" t="s">
        <v>220</v>
      </c>
      <c r="H249" s="215" t="s">
        <v>217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36"/>
      <c r="D250" s="336"/>
      <c r="E250" s="336"/>
      <c r="F250" s="337"/>
      <c r="G250" s="337"/>
      <c r="H250" s="215" t="s">
        <v>218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36"/>
      <c r="D251" s="336"/>
      <c r="E251" s="336"/>
      <c r="F251" s="337"/>
      <c r="G251" s="336" t="s">
        <v>222</v>
      </c>
      <c r="H251" s="215" t="s">
        <v>217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36"/>
      <c r="D252" s="336"/>
      <c r="E252" s="336"/>
      <c r="F252" s="337"/>
      <c r="G252" s="337"/>
      <c r="H252" s="215" t="s">
        <v>218</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36"/>
      <c r="D253" s="336"/>
      <c r="E253" s="336"/>
      <c r="F253" s="337"/>
      <c r="G253" s="350" t="s">
        <v>224</v>
      </c>
      <c r="H253" s="215" t="s">
        <v>217</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36"/>
      <c r="D254" s="336"/>
      <c r="E254" s="336"/>
      <c r="F254" s="337"/>
      <c r="G254" s="337"/>
      <c r="H254" s="215" t="s">
        <v>218</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36"/>
      <c r="D255" s="336"/>
      <c r="E255" s="336"/>
      <c r="F255" s="337"/>
      <c r="G255" s="336" t="s">
        <v>226</v>
      </c>
      <c r="H255" s="215" t="s">
        <v>217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36"/>
      <c r="D256" s="336"/>
      <c r="E256" s="336"/>
      <c r="F256" s="337"/>
      <c r="G256" s="337"/>
      <c r="H256" s="215" t="s">
        <v>218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36"/>
      <c r="D257" s="336"/>
      <c r="E257" s="336"/>
      <c r="F257" s="337"/>
      <c r="G257" s="336" t="s">
        <v>199</v>
      </c>
      <c r="H257" s="215" t="s">
        <v>217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36"/>
      <c r="D258" s="336"/>
      <c r="E258" s="336"/>
      <c r="F258" s="337"/>
      <c r="G258" s="337"/>
      <c r="H258" s="215" t="s">
        <v>218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6" t="s">
        <v>230</v>
      </c>
      <c r="D266" s="298"/>
      <c r="E266" s="361" t="s">
        <v>231</v>
      </c>
      <c r="F266" s="362"/>
      <c r="G266" s="289" t="s">
        <v>232</v>
      </c>
      <c r="H266" s="291"/>
      <c r="I266" s="293" t="s">
        <v>233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57"/>
      <c r="D267" s="358"/>
      <c r="E267" s="362"/>
      <c r="F267" s="362"/>
      <c r="G267" s="289" t="s">
        <v>235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57"/>
      <c r="D268" s="358"/>
      <c r="E268" s="362"/>
      <c r="F268" s="362"/>
      <c r="G268" s="289" t="s">
        <v>237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59"/>
      <c r="D269" s="360"/>
      <c r="E269" s="289" t="s">
        <v>199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6" t="s">
        <v>240</v>
      </c>
      <c r="D270" s="367"/>
      <c r="E270" s="289" t="s">
        <v>241</v>
      </c>
      <c r="F270" s="290"/>
      <c r="G270" s="290"/>
      <c r="H270" s="291"/>
      <c r="I270" s="293" t="s">
        <v>242</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68"/>
      <c r="D271" s="369"/>
      <c r="E271" s="289" t="s">
        <v>244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0"/>
      <c r="D272" s="371"/>
      <c r="E272" s="289" t="s">
        <v>246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6" t="s">
        <v>199</v>
      </c>
      <c r="D273" s="367"/>
      <c r="E273" s="289" t="s">
        <v>248</v>
      </c>
      <c r="F273" s="290"/>
      <c r="G273" s="290"/>
      <c r="H273" s="291"/>
      <c r="I273" s="98" t="s">
        <v>249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68"/>
      <c r="D274" s="369"/>
      <c r="E274" s="289" t="s">
        <v>251</v>
      </c>
      <c r="F274" s="290"/>
      <c r="G274" s="290"/>
      <c r="H274" s="291"/>
      <c r="I274" s="277" t="s">
        <v>252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68"/>
      <c r="D275" s="369"/>
      <c r="E275" s="289" t="s">
        <v>254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255</v>
      </c>
      <c r="B276" s="118"/>
      <c r="C276" s="368"/>
      <c r="D276" s="369"/>
      <c r="E276" s="289" t="s">
        <v>256</v>
      </c>
      <c r="F276" s="290"/>
      <c r="G276" s="290"/>
      <c r="H276" s="291"/>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258</v>
      </c>
      <c r="B277" s="118"/>
      <c r="C277" s="368"/>
      <c r="D277" s="369"/>
      <c r="E277" s="289" t="s">
        <v>259</v>
      </c>
      <c r="F277" s="290"/>
      <c r="G277" s="290"/>
      <c r="H277" s="291"/>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68"/>
      <c r="D278" s="369"/>
      <c r="E278" s="289" t="s">
        <v>262</v>
      </c>
      <c r="F278" s="290"/>
      <c r="G278" s="290"/>
      <c r="H278" s="291"/>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68"/>
      <c r="D279" s="369"/>
      <c r="E279" s="289" t="s">
        <v>265</v>
      </c>
      <c r="F279" s="290"/>
      <c r="G279" s="290"/>
      <c r="H279" s="291"/>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68"/>
      <c r="D280" s="369"/>
      <c r="E280" s="289" t="s">
        <v>268</v>
      </c>
      <c r="F280" s="290"/>
      <c r="G280" s="290"/>
      <c r="H280" s="291"/>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270</v>
      </c>
      <c r="B281" s="118"/>
      <c r="C281" s="368"/>
      <c r="D281" s="369"/>
      <c r="E281" s="289" t="s">
        <v>271</v>
      </c>
      <c r="F281" s="290"/>
      <c r="G281" s="290"/>
      <c r="H281" s="291"/>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273</v>
      </c>
      <c r="B282" s="118"/>
      <c r="C282" s="370"/>
      <c r="D282" s="371"/>
      <c r="E282" s="289" t="s">
        <v>274</v>
      </c>
      <c r="F282" s="290"/>
      <c r="G282" s="290"/>
      <c r="H282" s="291"/>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276</v>
      </c>
      <c r="D291" s="284"/>
      <c r="E291" s="284"/>
      <c r="F291" s="284"/>
      <c r="G291" s="284"/>
      <c r="H291" s="285"/>
      <c r="I291" s="356"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45" t="s">
        <v>283</v>
      </c>
      <c r="D314" s="296" t="s">
        <v>284</v>
      </c>
      <c r="E314" s="297"/>
      <c r="F314" s="297"/>
      <c r="G314" s="297"/>
      <c r="H314" s="298"/>
      <c r="I314" s="277" t="s">
        <v>285</v>
      </c>
      <c r="J314" s="105">
        <f ref="J314:J319" t="shared" si="46">IF(SUM(L314:BS314)=0,IF(COUNTIF(L314:BS314,"未確認")&gt;0,"未確認",IF(COUNTIF(L314:BS314,"~*")&gt;0,"*",SUM(L314:BS314))),SUM(L314:BS314))</f>
        <v>0</v>
      </c>
      <c r="K314" s="66" t="str">
        <f ref="K314:K319" t="shared" si="47">IF(OR(COUNTIF(L314:BS314,"未確認")&gt;0,COUNTIF(L314:BS314,"~*")&gt;0),"※","")</f>
      </c>
      <c r="L314" s="108">
        <v>842</v>
      </c>
      <c r="M314" s="255">
        <v>382</v>
      </c>
      <c r="N314" s="255">
        <v>8</v>
      </c>
      <c r="O314" s="255">
        <v>26</v>
      </c>
      <c r="P314" s="255">
        <v>117</v>
      </c>
      <c r="Q314" s="255">
        <v>128</v>
      </c>
      <c r="R314" s="255">
        <v>47</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46"/>
      <c r="D315" s="347"/>
      <c r="E315" s="289" t="s">
        <v>287</v>
      </c>
      <c r="F315" s="290"/>
      <c r="G315" s="290"/>
      <c r="H315" s="291"/>
      <c r="I315" s="324"/>
      <c r="J315" s="105">
        <f t="shared" si="46"/>
        <v>0</v>
      </c>
      <c r="K315" s="66" t="str">
        <f t="shared" si="47"/>
      </c>
      <c r="L315" s="108">
        <v>422</v>
      </c>
      <c r="M315" s="255">
        <v>150</v>
      </c>
      <c r="N315" s="255">
        <v>1</v>
      </c>
      <c r="O315" s="255">
        <v>26</v>
      </c>
      <c r="P315" s="255">
        <v>116</v>
      </c>
      <c r="Q315" s="255">
        <v>128</v>
      </c>
      <c r="R315" s="255">
        <v>46</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46"/>
      <c r="D316" s="348"/>
      <c r="E316" s="289" t="s">
        <v>289</v>
      </c>
      <c r="F316" s="290"/>
      <c r="G316" s="290"/>
      <c r="H316" s="291"/>
      <c r="I316" s="324"/>
      <c r="J316" s="105">
        <f t="shared" si="46"/>
        <v>0</v>
      </c>
      <c r="K316" s="66" t="str">
        <f t="shared" si="47"/>
      </c>
      <c r="L316" s="108">
        <v>396</v>
      </c>
      <c r="M316" s="255">
        <v>228</v>
      </c>
      <c r="N316" s="255">
        <v>3</v>
      </c>
      <c r="O316" s="255">
        <v>0</v>
      </c>
      <c r="P316" s="255">
        <v>0</v>
      </c>
      <c r="Q316" s="255">
        <v>0</v>
      </c>
      <c r="R316" s="255">
        <v>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46"/>
      <c r="D317" s="349"/>
      <c r="E317" s="289" t="s">
        <v>291</v>
      </c>
      <c r="F317" s="290"/>
      <c r="G317" s="290"/>
      <c r="H317" s="291"/>
      <c r="I317" s="324"/>
      <c r="J317" s="105">
        <f t="shared" si="46"/>
        <v>0</v>
      </c>
      <c r="K317" s="66" t="str">
        <f t="shared" si="47"/>
      </c>
      <c r="L317" s="108">
        <v>24</v>
      </c>
      <c r="M317" s="255">
        <v>4</v>
      </c>
      <c r="N317" s="255">
        <v>4</v>
      </c>
      <c r="O317" s="255">
        <v>0</v>
      </c>
      <c r="P317" s="255">
        <v>1</v>
      </c>
      <c r="Q317" s="255">
        <v>0</v>
      </c>
      <c r="R317" s="255">
        <v>1</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46"/>
      <c r="D318" s="289" t="s">
        <v>293</v>
      </c>
      <c r="E318" s="290"/>
      <c r="F318" s="290"/>
      <c r="G318" s="290"/>
      <c r="H318" s="291"/>
      <c r="I318" s="324"/>
      <c r="J318" s="105">
        <f t="shared" si="46"/>
        <v>0</v>
      </c>
      <c r="K318" s="66" t="str">
        <f t="shared" si="47"/>
      </c>
      <c r="L318" s="108">
        <v>8981</v>
      </c>
      <c r="M318" s="255">
        <v>11718</v>
      </c>
      <c r="N318" s="255">
        <v>170</v>
      </c>
      <c r="O318" s="255">
        <v>228</v>
      </c>
      <c r="P318" s="255">
        <v>14780</v>
      </c>
      <c r="Q318" s="255">
        <v>14013</v>
      </c>
      <c r="R318" s="255">
        <v>14069</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46"/>
      <c r="D319" s="289" t="s">
        <v>295</v>
      </c>
      <c r="E319" s="290"/>
      <c r="F319" s="290"/>
      <c r="G319" s="290"/>
      <c r="H319" s="291"/>
      <c r="I319" s="325"/>
      <c r="J319" s="105">
        <f t="shared" si="46"/>
        <v>0</v>
      </c>
      <c r="K319" s="66" t="str">
        <f t="shared" si="47"/>
      </c>
      <c r="L319" s="108">
        <v>850</v>
      </c>
      <c r="M319" s="255">
        <v>396</v>
      </c>
      <c r="N319" s="255">
        <v>34</v>
      </c>
      <c r="O319" s="255">
        <v>23</v>
      </c>
      <c r="P319" s="255">
        <v>119</v>
      </c>
      <c r="Q319" s="255">
        <v>131</v>
      </c>
      <c r="R319" s="255">
        <v>50</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45" t="s">
        <v>283</v>
      </c>
      <c r="D327" s="289" t="s">
        <v>284</v>
      </c>
      <c r="E327" s="290"/>
      <c r="F327" s="290"/>
      <c r="G327" s="290"/>
      <c r="H327" s="291"/>
      <c r="I327" s="277" t="s">
        <v>298</v>
      </c>
      <c r="J327" s="105">
        <f>IF(SUM(L327:BS327)=0,IF(COUNTIF(L327:BS327,"未確認")&gt;0,"未確認",IF(COUNTIF(L327:BS327,"~*")&gt;0,"*",SUM(L327:BS327))),SUM(L327:BS327))</f>
        <v>0</v>
      </c>
      <c r="K327" s="66" t="str">
        <f>IF(OR(COUNTIF(L327:BS327,"未確認")&gt;0,COUNTIF(L327:BS327,"~*")&gt;0),"※","")</f>
      </c>
      <c r="L327" s="108">
        <v>842</v>
      </c>
      <c r="M327" s="255">
        <v>382</v>
      </c>
      <c r="N327" s="255">
        <v>8</v>
      </c>
      <c r="O327" s="255">
        <v>26</v>
      </c>
      <c r="P327" s="255">
        <v>117</v>
      </c>
      <c r="Q327" s="255">
        <v>128</v>
      </c>
      <c r="R327" s="255">
        <v>47</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45"/>
      <c r="D328" s="363" t="s">
        <v>300</v>
      </c>
      <c r="E328" s="359" t="s">
        <v>301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5</v>
      </c>
      <c r="N328" s="255">
        <v>0</v>
      </c>
      <c r="O328" s="255">
        <v>0</v>
      </c>
      <c r="P328" s="255">
        <v>0</v>
      </c>
      <c r="Q328" s="255">
        <v>0</v>
      </c>
      <c r="R328" s="255">
        <v>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45"/>
      <c r="D329" s="345"/>
      <c r="E329" s="289" t="s">
        <v>303</v>
      </c>
      <c r="F329" s="290"/>
      <c r="G329" s="290"/>
      <c r="H329" s="291"/>
      <c r="I329" s="334"/>
      <c r="J329" s="105">
        <f t="shared" si="50"/>
        <v>0</v>
      </c>
      <c r="K329" s="66" t="str">
        <f t="shared" si="51"/>
      </c>
      <c r="L329" s="108">
        <v>798</v>
      </c>
      <c r="M329" s="255">
        <v>350</v>
      </c>
      <c r="N329" s="255">
        <v>8</v>
      </c>
      <c r="O329" s="255">
        <v>26</v>
      </c>
      <c r="P329" s="255">
        <v>117</v>
      </c>
      <c r="Q329" s="255">
        <v>128</v>
      </c>
      <c r="R329" s="255">
        <v>46</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45"/>
      <c r="D330" s="345"/>
      <c r="E330" s="289" t="s">
        <v>305</v>
      </c>
      <c r="F330" s="290"/>
      <c r="G330" s="290"/>
      <c r="H330" s="291"/>
      <c r="I330" s="334"/>
      <c r="J330" s="105">
        <f t="shared" si="50"/>
        <v>0</v>
      </c>
      <c r="K330" s="66" t="str">
        <f t="shared" si="51"/>
      </c>
      <c r="L330" s="108">
        <v>13</v>
      </c>
      <c r="M330" s="255">
        <v>20</v>
      </c>
      <c r="N330" s="255">
        <v>0</v>
      </c>
      <c r="O330" s="255">
        <v>0</v>
      </c>
      <c r="P330" s="255">
        <v>0</v>
      </c>
      <c r="Q330" s="255">
        <v>0</v>
      </c>
      <c r="R330" s="255">
        <v>1</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45"/>
      <c r="D331" s="345"/>
      <c r="E331" s="280" t="s">
        <v>307</v>
      </c>
      <c r="F331" s="281"/>
      <c r="G331" s="281"/>
      <c r="H331" s="282"/>
      <c r="I331" s="334"/>
      <c r="J331" s="105">
        <f t="shared" si="50"/>
        <v>0</v>
      </c>
      <c r="K331" s="66" t="str">
        <f t="shared" si="51"/>
      </c>
      <c r="L331" s="108">
        <v>23</v>
      </c>
      <c r="M331" s="255">
        <v>7</v>
      </c>
      <c r="N331" s="255">
        <v>0</v>
      </c>
      <c r="O331" s="255">
        <v>0</v>
      </c>
      <c r="P331" s="255">
        <v>0</v>
      </c>
      <c r="Q331" s="255">
        <v>0</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45"/>
      <c r="D332" s="345"/>
      <c r="E332" s="280" t="s">
        <v>309</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45"/>
      <c r="D333" s="345"/>
      <c r="E333" s="289" t="s">
        <v>311</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45"/>
      <c r="D334" s="364"/>
      <c r="E334" s="296" t="s">
        <v>199</v>
      </c>
      <c r="F334" s="297"/>
      <c r="G334" s="297"/>
      <c r="H334" s="298"/>
      <c r="I334" s="334"/>
      <c r="J334" s="105">
        <f t="shared" si="50"/>
        <v>0</v>
      </c>
      <c r="K334" s="66" t="str">
        <f t="shared" si="51"/>
      </c>
      <c r="L334" s="108">
        <v>1</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45"/>
      <c r="D335" s="289" t="s">
        <v>295</v>
      </c>
      <c r="E335" s="290"/>
      <c r="F335" s="290"/>
      <c r="G335" s="290"/>
      <c r="H335" s="291"/>
      <c r="I335" s="334"/>
      <c r="J335" s="105">
        <f t="shared" si="50"/>
        <v>0</v>
      </c>
      <c r="K335" s="66" t="str">
        <f t="shared" si="51"/>
      </c>
      <c r="L335" s="108">
        <v>850</v>
      </c>
      <c r="M335" s="255">
        <v>396</v>
      </c>
      <c r="N335" s="255">
        <v>34</v>
      </c>
      <c r="O335" s="255">
        <v>23</v>
      </c>
      <c r="P335" s="255">
        <v>119</v>
      </c>
      <c r="Q335" s="255">
        <v>131</v>
      </c>
      <c r="R335" s="255">
        <v>50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45"/>
      <c r="D336" s="363" t="s">
        <v>315</v>
      </c>
      <c r="E336" s="359" t="s">
        <v>316</v>
      </c>
      <c r="F336" s="365"/>
      <c r="G336" s="365"/>
      <c r="H336" s="360"/>
      <c r="I336" s="334"/>
      <c r="J336" s="105">
        <f t="shared" si="50"/>
        <v>0</v>
      </c>
      <c r="K336" s="66" t="str">
        <f t="shared" si="51"/>
      </c>
      <c r="L336" s="108">
        <v>8</v>
      </c>
      <c r="M336" s="255">
        <v>4</v>
      </c>
      <c r="N336" s="255">
        <v>16</v>
      </c>
      <c r="O336" s="255">
        <v>0</v>
      </c>
      <c r="P336" s="255">
        <v>0</v>
      </c>
      <c r="Q336" s="255">
        <v>0</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45"/>
      <c r="D337" s="345"/>
      <c r="E337" s="289" t="s">
        <v>318</v>
      </c>
      <c r="F337" s="290"/>
      <c r="G337" s="290"/>
      <c r="H337" s="291"/>
      <c r="I337" s="334"/>
      <c r="J337" s="105">
        <f t="shared" si="50"/>
        <v>0</v>
      </c>
      <c r="K337" s="66" t="str">
        <f t="shared" si="51"/>
      </c>
      <c r="L337" s="108">
        <v>725</v>
      </c>
      <c r="M337" s="255">
        <v>331</v>
      </c>
      <c r="N337" s="255">
        <v>15</v>
      </c>
      <c r="O337" s="255">
        <v>22</v>
      </c>
      <c r="P337" s="255">
        <v>117</v>
      </c>
      <c r="Q337" s="255">
        <v>127</v>
      </c>
      <c r="R337" s="255">
        <v>47</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45"/>
      <c r="D338" s="345"/>
      <c r="E338" s="289" t="s">
        <v>320</v>
      </c>
      <c r="F338" s="290"/>
      <c r="G338" s="290"/>
      <c r="H338" s="291"/>
      <c r="I338" s="334"/>
      <c r="J338" s="105">
        <f t="shared" si="50"/>
        <v>0</v>
      </c>
      <c r="K338" s="66" t="str">
        <f t="shared" si="51"/>
      </c>
      <c r="L338" s="108">
        <v>34</v>
      </c>
      <c r="M338" s="255">
        <v>22</v>
      </c>
      <c r="N338" s="255">
        <v>0</v>
      </c>
      <c r="O338" s="255">
        <v>1</v>
      </c>
      <c r="P338" s="255">
        <v>1</v>
      </c>
      <c r="Q338" s="255">
        <v>0</v>
      </c>
      <c r="R338" s="255">
        <v>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45"/>
      <c r="D339" s="345"/>
      <c r="E339" s="289" t="s">
        <v>322</v>
      </c>
      <c r="F339" s="290"/>
      <c r="G339" s="290"/>
      <c r="H339" s="291"/>
      <c r="I339" s="334"/>
      <c r="J339" s="105">
        <f t="shared" si="50"/>
        <v>0</v>
      </c>
      <c r="K339" s="66" t="str">
        <f t="shared" si="51"/>
      </c>
      <c r="L339" s="108">
        <v>4</v>
      </c>
      <c r="M339" s="255">
        <v>7</v>
      </c>
      <c r="N339" s="255">
        <v>1</v>
      </c>
      <c r="O339" s="255">
        <v>0</v>
      </c>
      <c r="P339" s="255">
        <v>0</v>
      </c>
      <c r="Q339" s="255">
        <v>0</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45"/>
      <c r="D340" s="345"/>
      <c r="E340" s="289" t="s">
        <v>324</v>
      </c>
      <c r="F340" s="290"/>
      <c r="G340" s="290"/>
      <c r="H340" s="291"/>
      <c r="I340" s="334"/>
      <c r="J340" s="105">
        <f t="shared" si="50"/>
        <v>0</v>
      </c>
      <c r="K340" s="66" t="str">
        <f t="shared" si="51"/>
      </c>
      <c r="L340" s="108">
        <v>2</v>
      </c>
      <c r="M340" s="255">
        <v>2</v>
      </c>
      <c r="N340" s="255">
        <v>0</v>
      </c>
      <c r="O340" s="255">
        <v>0</v>
      </c>
      <c r="P340" s="255">
        <v>0</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45"/>
      <c r="D341" s="345"/>
      <c r="E341" s="280" t="s">
        <v>326</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45"/>
      <c r="D342" s="345"/>
      <c r="E342" s="289" t="s">
        <v>328</v>
      </c>
      <c r="F342" s="290"/>
      <c r="G342" s="290"/>
      <c r="H342" s="291"/>
      <c r="I342" s="334"/>
      <c r="J342" s="105">
        <f t="shared" si="50"/>
        <v>0</v>
      </c>
      <c r="K342" s="66" t="str">
        <f t="shared" si="51"/>
      </c>
      <c r="L342" s="108">
        <v>15</v>
      </c>
      <c r="M342" s="255">
        <v>6</v>
      </c>
      <c r="N342" s="255">
        <v>0</v>
      </c>
      <c r="O342" s="255">
        <v>0</v>
      </c>
      <c r="P342" s="255">
        <v>0</v>
      </c>
      <c r="Q342" s="255">
        <v>0</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45"/>
      <c r="D343" s="345"/>
      <c r="E343" s="289" t="s">
        <v>330</v>
      </c>
      <c r="F343" s="290"/>
      <c r="G343" s="290"/>
      <c r="H343" s="291"/>
      <c r="I343" s="334"/>
      <c r="J343" s="105">
        <f t="shared" si="50"/>
        <v>0</v>
      </c>
      <c r="K343" s="66" t="str">
        <f t="shared" si="51"/>
      </c>
      <c r="L343" s="108">
        <v>59</v>
      </c>
      <c r="M343" s="255">
        <v>24</v>
      </c>
      <c r="N343" s="255">
        <v>2</v>
      </c>
      <c r="O343" s="255">
        <v>0</v>
      </c>
      <c r="P343" s="255">
        <v>1</v>
      </c>
      <c r="Q343" s="255">
        <v>4</v>
      </c>
      <c r="R343" s="255">
        <v>3</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45"/>
      <c r="D344" s="345"/>
      <c r="E344" s="289" t="s">
        <v>199</v>
      </c>
      <c r="F344" s="290"/>
      <c r="G344" s="290"/>
      <c r="H344" s="291"/>
      <c r="I344" s="335"/>
      <c r="J344" s="105">
        <f t="shared" si="50"/>
        <v>0</v>
      </c>
      <c r="K344" s="66" t="str">
        <f t="shared" si="51"/>
      </c>
      <c r="L344" s="108">
        <v>3</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6" t="s">
        <v>334</v>
      </c>
      <c r="D352" s="297"/>
      <c r="E352" s="297"/>
      <c r="F352" s="297"/>
      <c r="G352" s="297"/>
      <c r="H352" s="298"/>
      <c r="I352" s="277" t="s">
        <v>335</v>
      </c>
      <c r="J352" s="143">
        <f>IF(SUM(L352:BS352)=0,IF(COUNTIF(L352:BS352,"未確認")&gt;0,"未確認",IF(COUNTIF(L352:BS352,"~*")&gt;0,"*",SUM(L352:BS352))),SUM(L352:BS352))</f>
        <v>0</v>
      </c>
      <c r="K352" s="144" t="str">
        <f>IF(OR(COUNTIF(L352:BS352,"未確認")&gt;0,COUNTIF(L352:BS352,"~*")&gt;0),"※","")</f>
      </c>
      <c r="L352" s="108">
        <v>842</v>
      </c>
      <c r="M352" s="255">
        <v>392</v>
      </c>
      <c r="N352" s="255">
        <v>18</v>
      </c>
      <c r="O352" s="255">
        <v>23</v>
      </c>
      <c r="P352" s="255">
        <v>119</v>
      </c>
      <c r="Q352" s="255">
        <v>131</v>
      </c>
      <c r="R352" s="255">
        <v>50</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2" t="s">
        <v>337</v>
      </c>
      <c r="F353" s="343"/>
      <c r="G353" s="343"/>
      <c r="H353" s="344"/>
      <c r="I353" s="334"/>
      <c r="J353" s="143">
        <f>IF(SUM(L353:BS353)=0,IF(COUNTIF(L353:BS353,"未確認")&gt;0,"未確認",IF(COUNTIF(L353:BS353,"~*")&gt;0,"*",SUM(L353:BS353))),SUM(L353:BS353))</f>
        <v>0</v>
      </c>
      <c r="K353" s="144" t="str">
        <f>IF(OR(COUNTIF(L353:BS353,"未確認")&gt;0,COUNTIF(L353:BS353,"~*")&gt;0),"※","")</f>
      </c>
      <c r="L353" s="108">
        <v>842</v>
      </c>
      <c r="M353" s="255">
        <v>392</v>
      </c>
      <c r="N353" s="255">
        <v>18</v>
      </c>
      <c r="O353" s="255">
        <v>23</v>
      </c>
      <c r="P353" s="255">
        <v>119</v>
      </c>
      <c r="Q353" s="255">
        <v>131</v>
      </c>
      <c r="R353" s="255">
        <v>50</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2" t="s">
        <v>339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2" t="s">
        <v>341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2" t="s">
        <v>343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39" t="s">
        <v>347</v>
      </c>
      <c r="D365" s="340"/>
      <c r="E365" s="340"/>
      <c r="F365" s="340"/>
      <c r="G365" s="340"/>
      <c r="H365" s="341"/>
      <c r="I365" s="277" t="s">
        <v>348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89" t="s">
        <v>350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89" t="s">
        <v>352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1" t="s">
        <v>354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89" t="s">
        <v>356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89" t="s">
        <v>358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8</v>
      </c>
      <c r="O388" s="247" t="s">
        <v>9</v>
      </c>
      <c r="P388" s="247" t="s">
        <v>10</v>
      </c>
      <c r="Q388" s="247" t="s">
        <v>361</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20</v>
      </c>
      <c r="N389" s="59" t="s">
        <v>23</v>
      </c>
      <c r="O389" s="59" t="s">
        <v>23</v>
      </c>
      <c r="P389" s="59" t="s">
        <v>23</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123</v>
      </c>
      <c r="D393" s="281"/>
      <c r="E393" s="281"/>
      <c r="F393" s="281"/>
      <c r="G393" s="281"/>
      <c r="H393" s="282"/>
      <c r="I393" s="385"/>
      <c r="J393" s="195" t="str">
        <f t="shared" si="59"/>
        <v>未確認</v>
      </c>
      <c r="K393" s="196" t="str">
        <f t="shared" si="60"/>
        <v>※</v>
      </c>
      <c r="L393" s="94">
        <v>90</v>
      </c>
      <c r="M393" s="259">
        <v>58</v>
      </c>
      <c r="N393" s="259">
        <v>0</v>
      </c>
      <c r="O393" s="259">
        <v>0</v>
      </c>
      <c r="P393" s="259">
        <v>0</v>
      </c>
      <c r="Q393" s="259">
        <v>1338</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124</v>
      </c>
      <c r="D411" s="281"/>
      <c r="E411" s="281"/>
      <c r="F411" s="281"/>
      <c r="G411" s="281"/>
      <c r="H411" s="282"/>
      <c r="I411" s="385"/>
      <c r="J411" s="195" t="str">
        <f t="shared" si="59"/>
        <v>未確認</v>
      </c>
      <c r="K411" s="196" t="str">
        <f t="shared" si="60"/>
        <v>※</v>
      </c>
      <c r="L411" s="94">
        <v>0</v>
      </c>
      <c r="M411" s="259">
        <v>0</v>
      </c>
      <c r="N411" s="259">
        <v>40</v>
      </c>
      <c r="O411" s="259">
        <v>39</v>
      </c>
      <c r="P411" s="259">
        <v>36</v>
      </c>
      <c r="Q411" s="259">
        <v>1225</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420</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17</v>
      </c>
      <c r="M465" s="259" t="s">
        <v>437</v>
      </c>
      <c r="N465" s="259">
        <v>0</v>
      </c>
      <c r="O465" s="259">
        <v>0</v>
      </c>
      <c r="P465" s="259">
        <v>0</v>
      </c>
      <c r="Q465" s="259">
        <v>215</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v>33</v>
      </c>
      <c r="M473" s="259">
        <v>10</v>
      </c>
      <c r="N473" s="259">
        <v>0</v>
      </c>
      <c r="O473" s="259" t="s">
        <v>437</v>
      </c>
      <c r="P473" s="259" t="s">
        <v>437</v>
      </c>
      <c r="Q473" s="259">
        <v>473</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t="s">
        <v>437</v>
      </c>
      <c r="M474" s="259" t="s">
        <v>437</v>
      </c>
      <c r="N474" s="259">
        <v>0</v>
      </c>
      <c r="O474" s="259">
        <v>0</v>
      </c>
      <c r="P474" s="259">
        <v>0</v>
      </c>
      <c r="Q474" s="259" t="s">
        <v>437</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0</v>
      </c>
      <c r="M475" s="259">
        <v>10</v>
      </c>
      <c r="N475" s="259">
        <v>0</v>
      </c>
      <c r="O475" s="259">
        <v>0</v>
      </c>
      <c r="P475" s="259">
        <v>0</v>
      </c>
      <c r="Q475" s="259" t="s">
        <v>437</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v>0</v>
      </c>
      <c r="Q476" s="259" t="s">
        <v>437</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t="s">
        <v>437</v>
      </c>
      <c r="M477" s="259">
        <v>0</v>
      </c>
      <c r="N477" s="259">
        <v>0</v>
      </c>
      <c r="O477" s="259">
        <v>0</v>
      </c>
      <c r="P477" s="259">
        <v>0</v>
      </c>
      <c r="Q477" s="259" t="s">
        <v>437</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t="s">
        <v>437</v>
      </c>
      <c r="M478" s="259">
        <v>0</v>
      </c>
      <c r="N478" s="259">
        <v>0</v>
      </c>
      <c r="O478" s="259">
        <v>0</v>
      </c>
      <c r="P478" s="259">
        <v>0</v>
      </c>
      <c r="Q478" s="259" t="s">
        <v>437</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t="s">
        <v>437</v>
      </c>
      <c r="M481" s="259">
        <v>0</v>
      </c>
      <c r="N481" s="259">
        <v>0</v>
      </c>
      <c r="O481" s="259">
        <v>0</v>
      </c>
      <c r="P481" s="259">
        <v>0</v>
      </c>
      <c r="Q481" s="259" t="s">
        <v>437</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v>11</v>
      </c>
      <c r="M482" s="259">
        <v>0</v>
      </c>
      <c r="N482" s="259">
        <v>0</v>
      </c>
      <c r="O482" s="259">
        <v>0</v>
      </c>
      <c r="P482" s="259">
        <v>0</v>
      </c>
      <c r="Q482" s="259" t="s">
        <v>437</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v>0</v>
      </c>
      <c r="M483" s="259">
        <v>0</v>
      </c>
      <c r="N483" s="259">
        <v>0</v>
      </c>
      <c r="O483" s="259" t="s">
        <v>437</v>
      </c>
      <c r="P483" s="259" t="s">
        <v>437</v>
      </c>
      <c r="Q483" s="259" t="s">
        <v>437</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t="s">
        <v>437</v>
      </c>
      <c r="M486" s="259" t="s">
        <v>437</v>
      </c>
      <c r="N486" s="259">
        <v>0</v>
      </c>
      <c r="O486" s="259">
        <v>0</v>
      </c>
      <c r="P486" s="259">
        <v>0</v>
      </c>
      <c r="Q486" s="259" t="s">
        <v>437</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v>0</v>
      </c>
      <c r="M487" s="259">
        <v>0</v>
      </c>
      <c r="N487" s="259">
        <v>0</v>
      </c>
      <c r="O487" s="259">
        <v>0</v>
      </c>
      <c r="P487" s="259">
        <v>0</v>
      </c>
      <c r="Q487" s="259" t="s">
        <v>437</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0</v>
      </c>
      <c r="M488" s="259" t="s">
        <v>437</v>
      </c>
      <c r="N488" s="259">
        <v>0</v>
      </c>
      <c r="O488" s="259">
        <v>0</v>
      </c>
      <c r="P488" s="259">
        <v>0</v>
      </c>
      <c r="Q488" s="259" t="s">
        <v>437</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v>0</v>
      </c>
      <c r="Q489" s="259" t="s">
        <v>437</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t="s">
        <v>437</v>
      </c>
      <c r="M491" s="259">
        <v>0</v>
      </c>
      <c r="N491" s="259">
        <v>0</v>
      </c>
      <c r="O491" s="259">
        <v>0</v>
      </c>
      <c r="P491" s="259">
        <v>0</v>
      </c>
      <c r="Q491" s="259" t="s">
        <v>437</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v>0</v>
      </c>
      <c r="N494" s="259">
        <v>0</v>
      </c>
      <c r="O494" s="259">
        <v>0</v>
      </c>
      <c r="P494" s="259">
        <v>0</v>
      </c>
      <c r="Q494" s="259" t="s">
        <v>437</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t="s">
        <v>437</v>
      </c>
      <c r="M495" s="259">
        <v>0</v>
      </c>
      <c r="N495" s="259">
        <v>0</v>
      </c>
      <c r="O495" s="259">
        <v>0</v>
      </c>
      <c r="P495" s="259">
        <v>0</v>
      </c>
      <c r="Q495" s="259" t="s">
        <v>437</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t="s">
        <v>437</v>
      </c>
      <c r="M501" s="259">
        <v>0</v>
      </c>
      <c r="N501" s="259">
        <v>0</v>
      </c>
      <c r="O501" s="259">
        <v>0</v>
      </c>
      <c r="P501" s="259">
        <v>0</v>
      </c>
      <c r="Q501" s="259" t="s">
        <v>437</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t="s">
        <v>437</v>
      </c>
      <c r="M509" s="259">
        <v>0</v>
      </c>
      <c r="N509" s="259">
        <v>0</v>
      </c>
      <c r="O509" s="259">
        <v>0</v>
      </c>
      <c r="P509" s="259">
        <v>0</v>
      </c>
      <c r="Q509" s="259" t="s">
        <v>437</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v>10</v>
      </c>
      <c r="M510" s="259" t="s">
        <v>437</v>
      </c>
      <c r="N510" s="259">
        <v>0</v>
      </c>
      <c r="O510" s="259">
        <v>0</v>
      </c>
      <c r="P510" s="259">
        <v>0</v>
      </c>
      <c r="Q510" s="259" t="s">
        <v>437</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v>0</v>
      </c>
      <c r="Q512" s="259" t="s">
        <v>437</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t="s">
        <v>437</v>
      </c>
      <c r="M513" s="259" t="s">
        <v>437</v>
      </c>
      <c r="N513" s="259">
        <v>0</v>
      </c>
      <c r="O513" s="259">
        <v>0</v>
      </c>
      <c r="P513" s="259">
        <v>0</v>
      </c>
      <c r="Q513" s="259">
        <v>161</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t="s">
        <v>437</v>
      </c>
      <c r="M514" s="259">
        <v>0</v>
      </c>
      <c r="N514" s="259">
        <v>0</v>
      </c>
      <c r="O514" s="259">
        <v>0</v>
      </c>
      <c r="P514" s="259">
        <v>0</v>
      </c>
      <c r="Q514" s="259" t="s">
        <v>437</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t="s">
        <v>437</v>
      </c>
      <c r="M515" s="259" t="s">
        <v>437</v>
      </c>
      <c r="N515" s="259">
        <v>0</v>
      </c>
      <c r="O515" s="259">
        <v>0</v>
      </c>
      <c r="P515" s="259">
        <v>0</v>
      </c>
      <c r="Q515" s="259" t="s">
        <v>437</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t="s">
        <v>437</v>
      </c>
      <c r="M528" s="259">
        <v>0</v>
      </c>
      <c r="N528" s="259">
        <v>0</v>
      </c>
      <c r="O528" s="259">
        <v>0</v>
      </c>
      <c r="P528" s="259">
        <v>0</v>
      </c>
      <c r="Q528" s="259" t="s">
        <v>437</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t="s">
        <v>437</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0</v>
      </c>
      <c r="M541" s="259">
        <v>0</v>
      </c>
      <c r="N541" s="259">
        <v>0</v>
      </c>
      <c r="O541" s="259">
        <v>0</v>
      </c>
      <c r="P541" s="259">
        <v>0</v>
      </c>
      <c r="Q541" s="259">
        <v>152</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437</v>
      </c>
      <c r="M542" s="259" t="s">
        <v>437</v>
      </c>
      <c r="N542" s="259">
        <v>0</v>
      </c>
      <c r="O542" s="259">
        <v>0</v>
      </c>
      <c r="P542" s="259">
        <v>0</v>
      </c>
      <c r="Q542" s="259">
        <v>61</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v>0</v>
      </c>
      <c r="Q556" s="259" t="s">
        <v>437</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t="s">
        <v>437</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596</v>
      </c>
      <c r="N568" s="271" t="s">
        <v>596</v>
      </c>
      <c r="O568" s="271" t="s">
        <v>41</v>
      </c>
      <c r="P568" s="271" t="s">
        <v>41</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42.2</v>
      </c>
      <c r="M570" s="260">
        <v>27.5</v>
      </c>
      <c r="N570" s="260">
        <v>46</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28.7</v>
      </c>
      <c r="M571" s="260">
        <v>14.6</v>
      </c>
      <c r="N571" s="260">
        <v>23.9</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17.7</v>
      </c>
      <c r="M572" s="260">
        <v>12.2</v>
      </c>
      <c r="N572" s="260">
        <v>22.1</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9.7</v>
      </c>
      <c r="M573" s="260">
        <v>5.3</v>
      </c>
      <c r="N573" s="260">
        <v>8</v>
      </c>
      <c r="O573" s="260">
        <v>0</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6.7</v>
      </c>
      <c r="M574" s="260">
        <v>3.2</v>
      </c>
      <c r="N574" s="260">
        <v>1.2</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24.7</v>
      </c>
      <c r="M575" s="260">
        <v>15.3</v>
      </c>
      <c r="N575" s="260">
        <v>23.3</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v>14</v>
      </c>
      <c r="M597" s="259" t="s">
        <v>437</v>
      </c>
      <c r="N597" s="259">
        <v>0</v>
      </c>
      <c r="O597" s="259">
        <v>0</v>
      </c>
      <c r="P597" s="259" t="s">
        <v>437</v>
      </c>
      <c r="Q597" s="259" t="s">
        <v>437</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t="s">
        <v>437</v>
      </c>
      <c r="M598" s="259">
        <v>0</v>
      </c>
      <c r="N598" s="259">
        <v>0</v>
      </c>
      <c r="O598" s="259">
        <v>0</v>
      </c>
      <c r="P598" s="259">
        <v>0</v>
      </c>
      <c r="Q598" s="259" t="s">
        <v>437</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t="s">
        <v>437</v>
      </c>
      <c r="M600" s="259">
        <v>0</v>
      </c>
      <c r="N600" s="259">
        <v>0</v>
      </c>
      <c r="O600" s="259">
        <v>0</v>
      </c>
      <c r="P600" s="259">
        <v>0</v>
      </c>
      <c r="Q600" s="259" t="s">
        <v>437</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140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24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622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104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261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t="s">
        <v>437</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v>0</v>
      </c>
      <c r="N609" s="259">
        <v>0</v>
      </c>
      <c r="O609" s="259">
        <v>0</v>
      </c>
      <c r="P609" s="259">
        <v>0</v>
      </c>
      <c r="Q609" s="259" t="s">
        <v>437</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v>27</v>
      </c>
      <c r="M620" s="259">
        <v>17</v>
      </c>
      <c r="N620" s="259">
        <v>0</v>
      </c>
      <c r="O620" s="259">
        <v>0</v>
      </c>
      <c r="P620" s="259">
        <v>0</v>
      </c>
      <c r="Q620" s="259">
        <v>395</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v>0</v>
      </c>
      <c r="Q623" s="259" t="s">
        <v>437</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t="s">
        <v>437</v>
      </c>
      <c r="N628" s="259">
        <v>0</v>
      </c>
      <c r="O628" s="259">
        <v>0</v>
      </c>
      <c r="P628" s="259">
        <v>0</v>
      </c>
      <c r="Q628" s="259" t="s">
        <v>437</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v>0</v>
      </c>
      <c r="M629" s="259" t="s">
        <v>437</v>
      </c>
      <c r="N629" s="259">
        <v>0</v>
      </c>
      <c r="O629" s="259">
        <v>0</v>
      </c>
      <c r="P629" s="259">
        <v>0</v>
      </c>
      <c r="Q629" s="259" t="s">
        <v>437</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t="s">
        <v>437</v>
      </c>
      <c r="M630" s="259">
        <v>11</v>
      </c>
      <c r="N630" s="259">
        <v>0</v>
      </c>
      <c r="O630" s="259">
        <v>0</v>
      </c>
      <c r="P630" s="259">
        <v>0</v>
      </c>
      <c r="Q630" s="259">
        <v>186</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v>0</v>
      </c>
      <c r="N631" s="259">
        <v>0</v>
      </c>
      <c r="O631" s="259">
        <v>0</v>
      </c>
      <c r="P631" s="259">
        <v>0</v>
      </c>
      <c r="Q631" s="259" t="s">
        <v>437</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v>0</v>
      </c>
      <c r="M639" s="259" t="s">
        <v>437</v>
      </c>
      <c r="N639" s="259">
        <v>0</v>
      </c>
      <c r="O639" s="259" t="s">
        <v>437</v>
      </c>
      <c r="P639" s="259" t="s">
        <v>437</v>
      </c>
      <c r="Q639" s="259" t="s">
        <v>437</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v>16</v>
      </c>
      <c r="M640" s="259">
        <v>12</v>
      </c>
      <c r="N640" s="259">
        <v>0</v>
      </c>
      <c r="O640" s="259" t="s">
        <v>437</v>
      </c>
      <c r="P640" s="259" t="s">
        <v>437</v>
      </c>
      <c r="Q640" s="259">
        <v>303</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v>15</v>
      </c>
      <c r="M641" s="259" t="s">
        <v>437</v>
      </c>
      <c r="N641" s="259">
        <v>0</v>
      </c>
      <c r="O641" s="259" t="s">
        <v>437</v>
      </c>
      <c r="P641" s="259">
        <v>10</v>
      </c>
      <c r="Q641" s="259">
        <v>378</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t="s">
        <v>437</v>
      </c>
      <c r="M642" s="259">
        <v>0</v>
      </c>
      <c r="N642" s="259">
        <v>0</v>
      </c>
      <c r="O642" s="259">
        <v>0</v>
      </c>
      <c r="P642" s="259">
        <v>0</v>
      </c>
      <c r="Q642" s="259" t="s">
        <v>437</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t="s">
        <v>437</v>
      </c>
      <c r="M643" s="259">
        <v>0</v>
      </c>
      <c r="N643" s="259">
        <v>0</v>
      </c>
      <c r="O643" s="259">
        <v>0</v>
      </c>
      <c r="P643" s="259">
        <v>0</v>
      </c>
      <c r="Q643" s="259" t="s">
        <v>437</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v>0</v>
      </c>
      <c r="M644" s="259">
        <v>0</v>
      </c>
      <c r="N644" s="259" t="s">
        <v>437</v>
      </c>
      <c r="O644" s="259" t="s">
        <v>437</v>
      </c>
      <c r="P644" s="259" t="s">
        <v>437</v>
      </c>
      <c r="Q644" s="259">
        <v>176</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v>0</v>
      </c>
      <c r="N646" s="259" t="s">
        <v>437</v>
      </c>
      <c r="O646" s="259">
        <v>0</v>
      </c>
      <c r="P646" s="259" t="s">
        <v>437</v>
      </c>
      <c r="Q646" s="259" t="s">
        <v>437</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v>15</v>
      </c>
      <c r="M654" s="259">
        <v>36</v>
      </c>
      <c r="N654" s="259">
        <v>31</v>
      </c>
      <c r="O654" s="259">
        <v>36</v>
      </c>
      <c r="P654" s="259">
        <v>33</v>
      </c>
      <c r="Q654" s="259">
        <v>1615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437</v>
      </c>
      <c r="M656" s="259" t="s">
        <v>437</v>
      </c>
      <c r="N656" s="259">
        <v>31</v>
      </c>
      <c r="O656" s="259">
        <v>36</v>
      </c>
      <c r="P656" s="259">
        <v>33</v>
      </c>
      <c r="Q656" s="259">
        <v>1108</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437</v>
      </c>
      <c r="M657" s="259" t="s">
        <v>437</v>
      </c>
      <c r="N657" s="259">
        <v>0</v>
      </c>
      <c r="O657" s="259">
        <v>0</v>
      </c>
      <c r="P657" s="259">
        <v>0</v>
      </c>
      <c r="Q657" s="259" t="s">
        <v>437</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t="s">
        <v>437</v>
      </c>
      <c r="M658" s="259">
        <v>30</v>
      </c>
      <c r="N658" s="259">
        <v>0</v>
      </c>
      <c r="O658" s="259">
        <v>0</v>
      </c>
      <c r="P658" s="259">
        <v>0</v>
      </c>
      <c r="Q658" s="259">
        <v>316</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t="s">
        <v>437</v>
      </c>
      <c r="M659" s="259">
        <v>0</v>
      </c>
      <c r="N659" s="259">
        <v>0</v>
      </c>
      <c r="O659" s="259">
        <v>0</v>
      </c>
      <c r="P659" s="259">
        <v>0</v>
      </c>
      <c r="Q659" s="259" t="s">
        <v>437</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t="s">
        <v>437</v>
      </c>
      <c r="M661" s="259">
        <v>0</v>
      </c>
      <c r="N661" s="259">
        <v>0</v>
      </c>
      <c r="O661" s="259">
        <v>0</v>
      </c>
      <c r="P661" s="259">
        <v>0</v>
      </c>
      <c r="Q661" s="259" t="s">
        <v>437</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t="s">
        <v>437</v>
      </c>
      <c r="M663" s="259">
        <v>24</v>
      </c>
      <c r="N663" s="259">
        <v>0</v>
      </c>
      <c r="O663" s="259">
        <v>0</v>
      </c>
      <c r="P663" s="259">
        <v>0</v>
      </c>
      <c r="Q663" s="259">
        <v>297</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t="s">
        <v>437</v>
      </c>
      <c r="M665" s="259">
        <v>19</v>
      </c>
      <c r="N665" s="259">
        <v>0</v>
      </c>
      <c r="O665" s="259">
        <v>0</v>
      </c>
      <c r="P665" s="259">
        <v>0</v>
      </c>
      <c r="Q665" s="259">
        <v>192</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437</v>
      </c>
      <c r="M666" s="259">
        <v>0</v>
      </c>
      <c r="N666" s="259">
        <v>33</v>
      </c>
      <c r="O666" s="259">
        <v>32</v>
      </c>
      <c r="P666" s="259" t="s">
        <v>437</v>
      </c>
      <c r="Q666" s="259">
        <v>810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778</v>
      </c>
      <c r="M675" s="253" t="s">
        <v>41</v>
      </c>
      <c r="N675" s="253" t="s">
        <v>41</v>
      </c>
      <c r="O675" s="253" t="s">
        <v>41</v>
      </c>
      <c r="P675" s="253" t="s">
        <v>41</v>
      </c>
      <c r="Q675" s="253" t="s">
        <v>41</v>
      </c>
      <c r="R675" s="253" t="s">
        <v>41</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842</v>
      </c>
      <c r="M678" s="253">
        <v>392</v>
      </c>
      <c r="N678" s="253">
        <v>18</v>
      </c>
      <c r="O678" s="253">
        <v>23</v>
      </c>
      <c r="P678" s="253">
        <v>119</v>
      </c>
      <c r="Q678" s="253">
        <v>131</v>
      </c>
      <c r="R678" s="253">
        <v>50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t="s">
        <v>437</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40</v>
      </c>
      <c r="O713" s="259">
        <v>39</v>
      </c>
      <c r="P713" s="259">
        <v>36</v>
      </c>
      <c r="Q713" s="259">
        <v>1225</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14</v>
      </c>
      <c r="O714" s="259" t="s">
        <v>437</v>
      </c>
      <c r="P714" s="259">
        <v>24</v>
      </c>
      <c r="Q714" s="259">
        <v>470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t="s">
        <v>437</v>
      </c>
      <c r="O715" s="259">
        <v>0</v>
      </c>
      <c r="P715" s="259" t="s">
        <v>437</v>
      </c>
      <c r="Q715" s="259" t="s">
        <v>437</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