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xl/comments3.xml" ContentType="application/vnd.openxmlformats-officedocument.spreadsheetml.comments+xml"/>
  <Override PartName="/xl/comments4.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fukuioyado-my.sharepoint.com/personal/nagai_fukuioyado_com/Documents/デスクトップ/"/>
    </mc:Choice>
  </mc:AlternateContent>
  <xr:revisionPtr revIDLastSave="0" documentId="8_{7E254F53-97C5-4350-8131-FC88B58BF4AC}" xr6:coauthVersionLast="47" xr6:coauthVersionMax="47" xr10:uidLastSave="{00000000-0000-0000-0000-000000000000}"/>
  <bookViews>
    <workbookView xWindow="-45" yWindow="-16320" windowWidth="29040" windowHeight="15720" tabRatio="940" xr2:uid="{FC4AB4BE-3C88-4E90-A6F9-3BA63A7B0D05}"/>
  </bookViews>
  <sheets>
    <sheet name="①様式第5号" sheetId="2" r:id="rId1"/>
    <sheet name="②様式第5号別紙1" sheetId="4" r:id="rId2"/>
    <sheet name="★別表2、別表3" sheetId="19" r:id="rId3"/>
    <sheet name="様式第5号別紙2(海外送金の場合)" sheetId="15" r:id="rId4"/>
    <sheet name="(修正）③様式第5号添付1" sheetId="7" r:id="rId5"/>
    <sheet name="(新規）県内支出領収書" sheetId="22" r:id="rId6"/>
    <sheet name="(新規）県外支出領収書 " sheetId="25" r:id="rId7"/>
    <sheet name="④様式第5号添付2" sheetId="9" r:id="rId8"/>
    <sheet name="（修正）⑤様式第5号添付3（県外参加者） " sheetId="20" r:id="rId9"/>
    <sheet name="(修正）⑤様式第5号添付3（海外参加者）" sheetId="23" r:id="rId10"/>
    <sheet name="(修正）⑤様式第5号添付3（県内参加者）" sheetId="24" r:id="rId11"/>
  </sheets>
  <definedNames>
    <definedName name="_xlnm.Print_Area" localSheetId="4">'(修正）③様式第5号添付1'!$A$1:$D$28</definedName>
    <definedName name="_xlnm.Print_Area" localSheetId="9">'(修正）⑤様式第5号添付3（海外参加者）'!$A$1:$I$45</definedName>
    <definedName name="_xlnm.Print_Area" localSheetId="8">'（修正）⑤様式第5号添付3（県外参加者） '!$A$1:$H$45</definedName>
    <definedName name="_xlnm.Print_Area" localSheetId="10">'(修正）⑤様式第5号添付3（県内参加者）'!$A$1:$E$45</definedName>
    <definedName name="_xlnm.Print_Area" localSheetId="6">'(新規）県外支出領収書 '!$A$1:$H$40</definedName>
    <definedName name="_xlnm.Print_Area" localSheetId="5">'(新規）県内支出領収書'!$A$1:$H$40</definedName>
    <definedName name="_xlnm.Print_Area" localSheetId="2">'★別表2、別表3'!$A$1:$J$54</definedName>
    <definedName name="_xlnm.Print_Area" localSheetId="0">①様式第5号!$A$1:$J$53</definedName>
    <definedName name="_xlnm.Print_Area" localSheetId="1">②様式第5号別紙1!$A$1:$H$56</definedName>
    <definedName name="_xlnm.Print_Area" localSheetId="7">④様式第5号添付2!$A$1:$F$21</definedName>
    <definedName name="_xlnm.Print_Titles" localSheetId="9">'(修正）⑤様式第5号添付3（海外参加者）'!$4:$5</definedName>
    <definedName name="_xlnm.Print_Titles" localSheetId="8">'（修正）⑤様式第5号添付3（県外参加者） '!$4:$5</definedName>
    <definedName name="_xlnm.Print_Titles" localSheetId="10">'(修正）⑤様式第5号添付3（県内参加者）'!$4:$5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5" l="1"/>
  <c r="G5" i="25"/>
  <c r="F5" i="25"/>
  <c r="E5" i="25"/>
  <c r="D5" i="25"/>
  <c r="C5" i="25"/>
  <c r="B5" i="25"/>
  <c r="G5" i="22"/>
  <c r="C23" i="7" s="1"/>
  <c r="B23" i="7" s="1"/>
  <c r="C5" i="22"/>
  <c r="C19" i="7" s="1"/>
  <c r="B19" i="7" s="1"/>
  <c r="D5" i="22"/>
  <c r="C20" i="7" s="1"/>
  <c r="E5" i="22"/>
  <c r="C21" i="7" s="1"/>
  <c r="F5" i="22"/>
  <c r="C22" i="7" s="1"/>
  <c r="B22" i="7" s="1"/>
  <c r="H5" i="22"/>
  <c r="C24" i="7" s="1"/>
  <c r="B5" i="22"/>
  <c r="C18" i="7" s="1"/>
  <c r="S41" i="2"/>
  <c r="L41" i="2"/>
  <c r="S40" i="2"/>
  <c r="S33" i="2"/>
  <c r="O48" i="4"/>
  <c r="O46" i="4"/>
  <c r="O20" i="4"/>
  <c r="O11" i="4"/>
  <c r="H25" i="7"/>
  <c r="G25" i="7"/>
  <c r="H6" i="7"/>
  <c r="H13" i="7" s="1"/>
  <c r="L16" i="9"/>
  <c r="L15" i="9"/>
  <c r="L14" i="9"/>
  <c r="L9" i="9"/>
  <c r="L8" i="9"/>
  <c r="L7" i="9"/>
  <c r="D45" i="24"/>
  <c r="H61" i="23"/>
  <c r="G61" i="23"/>
  <c r="F61" i="23"/>
  <c r="E61" i="23"/>
  <c r="H60" i="23"/>
  <c r="G60" i="23"/>
  <c r="F60" i="23"/>
  <c r="E60" i="23"/>
  <c r="H59" i="23"/>
  <c r="G59" i="23"/>
  <c r="F59" i="23"/>
  <c r="E59" i="23"/>
  <c r="H58" i="23"/>
  <c r="G58" i="23"/>
  <c r="F58" i="23"/>
  <c r="E58" i="23"/>
  <c r="H57" i="23"/>
  <c r="G57" i="23"/>
  <c r="F57" i="23"/>
  <c r="E57" i="23"/>
  <c r="H56" i="23"/>
  <c r="G56" i="23"/>
  <c r="F56" i="23"/>
  <c r="E56" i="23"/>
  <c r="H55" i="23"/>
  <c r="G55" i="23"/>
  <c r="F55" i="23"/>
  <c r="E55" i="23"/>
  <c r="H54" i="23"/>
  <c r="G54" i="23"/>
  <c r="F54" i="23"/>
  <c r="E54" i="23"/>
  <c r="H53" i="23"/>
  <c r="G53" i="23"/>
  <c r="F53" i="23"/>
  <c r="E53" i="23"/>
  <c r="H52" i="23"/>
  <c r="G52" i="23"/>
  <c r="F52" i="23"/>
  <c r="E52" i="23"/>
  <c r="H51" i="23"/>
  <c r="G51" i="23"/>
  <c r="F51" i="23"/>
  <c r="E51" i="23"/>
  <c r="H50" i="23"/>
  <c r="G50" i="23"/>
  <c r="F50" i="23"/>
  <c r="E50" i="23"/>
  <c r="H49" i="23"/>
  <c r="G49" i="23"/>
  <c r="F49" i="23"/>
  <c r="E49" i="23"/>
  <c r="H48" i="23"/>
  <c r="G48" i="23"/>
  <c r="F48" i="23"/>
  <c r="E48" i="23"/>
  <c r="H47" i="23"/>
  <c r="G47" i="23"/>
  <c r="F47" i="23"/>
  <c r="E47" i="23"/>
  <c r="H46" i="23"/>
  <c r="G46" i="23"/>
  <c r="F46" i="23"/>
  <c r="E46" i="23"/>
  <c r="H45" i="23"/>
  <c r="G45" i="23"/>
  <c r="F45" i="23"/>
  <c r="E45" i="23"/>
  <c r="E46" i="20"/>
  <c r="E45" i="20"/>
  <c r="F48" i="20"/>
  <c r="G48" i="20"/>
  <c r="H48" i="20"/>
  <c r="F49" i="20"/>
  <c r="G49" i="20"/>
  <c r="H49" i="20"/>
  <c r="F50" i="20"/>
  <c r="G50" i="20"/>
  <c r="H50" i="20"/>
  <c r="F51" i="20"/>
  <c r="G51" i="20"/>
  <c r="H51" i="20"/>
  <c r="F52" i="20"/>
  <c r="G52" i="20"/>
  <c r="H52" i="20"/>
  <c r="F53" i="20"/>
  <c r="G53" i="20"/>
  <c r="H53" i="20"/>
  <c r="F54" i="20"/>
  <c r="G54" i="20"/>
  <c r="H54" i="20"/>
  <c r="F55" i="20"/>
  <c r="G55" i="20"/>
  <c r="H55" i="20"/>
  <c r="F56" i="20"/>
  <c r="G56" i="20"/>
  <c r="H56" i="20"/>
  <c r="F57" i="20"/>
  <c r="G57" i="20"/>
  <c r="H57" i="20"/>
  <c r="F58" i="20"/>
  <c r="G58" i="20"/>
  <c r="H58" i="20"/>
  <c r="F59" i="20"/>
  <c r="G59" i="20"/>
  <c r="H59" i="20"/>
  <c r="F60" i="20"/>
  <c r="G60" i="20"/>
  <c r="H60" i="20"/>
  <c r="F61" i="20"/>
  <c r="G61" i="20"/>
  <c r="H61" i="20"/>
  <c r="E61" i="20"/>
  <c r="E60" i="20"/>
  <c r="E59" i="20"/>
  <c r="E58" i="20"/>
  <c r="E57" i="20"/>
  <c r="E56" i="20"/>
  <c r="E55" i="20"/>
  <c r="E54" i="20"/>
  <c r="E53" i="20"/>
  <c r="E52" i="20"/>
  <c r="E51" i="20"/>
  <c r="E50" i="20"/>
  <c r="E49" i="20"/>
  <c r="E48" i="20"/>
  <c r="F47" i="20"/>
  <c r="G47" i="20"/>
  <c r="H47" i="20"/>
  <c r="E47" i="20"/>
  <c r="F46" i="20"/>
  <c r="G46" i="20"/>
  <c r="H46" i="20"/>
  <c r="F45" i="20"/>
  <c r="G45" i="20"/>
  <c r="H45" i="20"/>
  <c r="B21" i="7" l="1"/>
  <c r="B20" i="7"/>
  <c r="B24" i="7"/>
  <c r="B18" i="7"/>
  <c r="B41" i="2"/>
  <c r="F16" i="9" l="1"/>
  <c r="F15" i="9"/>
  <c r="F14" i="9"/>
  <c r="F9" i="9"/>
  <c r="F8" i="9"/>
  <c r="F7" i="9"/>
  <c r="C25" i="7"/>
  <c r="I34" i="2" l="1"/>
  <c r="I37" i="2" l="1"/>
  <c r="B25" i="7"/>
  <c r="G42" i="2" s="1"/>
  <c r="G46" i="4"/>
  <c r="G20" i="4"/>
  <c r="G11" i="4"/>
  <c r="G48" i="4" l="1"/>
  <c r="I40" i="2"/>
  <c r="D5" i="4" s="1"/>
  <c r="D14" i="4"/>
  <c r="I38" i="2"/>
  <c r="D17" i="4" s="1"/>
  <c r="I35" i="2"/>
  <c r="B6" i="7" l="1"/>
  <c r="B13" i="7" s="1"/>
  <c r="B42" i="2"/>
  <c r="I41" i="2"/>
  <c r="D8" i="4" s="1"/>
  <c r="I3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B33" authorId="0" shapeId="0" xr:uid="{61B75D5B-6FC7-467A-8AC7-F0FF9BD9E08B}">
      <text>
        <r>
          <rPr>
            <b/>
            <sz val="9"/>
            <color indexed="81"/>
            <rFont val="MS P ゴシック"/>
            <family val="3"/>
            <charset val="128"/>
          </rPr>
          <t>オンライン参加者を除く人数を記入</t>
        </r>
        <r>
          <rPr>
            <sz val="9"/>
            <color indexed="81"/>
            <rFont val="MS P ゴシック"/>
            <family val="3"/>
            <charset val="128"/>
          </rPr>
          <t xml:space="preserve">
</t>
        </r>
      </text>
    </comment>
    <comment ref="I33" authorId="0" shapeId="0" xr:uid="{63B5ED3A-60C4-4E78-9C48-1DCDB421634F}">
      <text>
        <r>
          <rPr>
            <b/>
            <sz val="9"/>
            <color indexed="81"/>
            <rFont val="MS P ゴシック"/>
            <family val="3"/>
            <charset val="128"/>
          </rPr>
          <t>自動計算</t>
        </r>
      </text>
    </comment>
    <comment ref="S33" authorId="0" shapeId="0" xr:uid="{F8266BC2-0BC9-4EB9-AE95-43175A670DAD}">
      <text>
        <r>
          <rPr>
            <b/>
            <sz val="9"/>
            <color indexed="81"/>
            <rFont val="MS P ゴシック"/>
            <family val="3"/>
            <charset val="128"/>
          </rPr>
          <t>自動計算</t>
        </r>
      </text>
    </comment>
    <comment ref="I34" authorId="0" shapeId="0" xr:uid="{803C4B67-CCD9-4D51-AF10-A25283E7FFF1}">
      <text>
        <r>
          <rPr>
            <b/>
            <sz val="9"/>
            <color indexed="81"/>
            <rFont val="MS P ゴシック"/>
            <family val="3"/>
            <charset val="128"/>
          </rPr>
          <t>⑤添付2より自動入力</t>
        </r>
        <r>
          <rPr>
            <sz val="9"/>
            <color indexed="81"/>
            <rFont val="MS P ゴシック"/>
            <family val="3"/>
            <charset val="128"/>
          </rPr>
          <t xml:space="preserve">
</t>
        </r>
      </text>
    </comment>
    <comment ref="I35" authorId="0" shapeId="0" xr:uid="{837AC04E-4B62-4ACE-9789-7E7EF9D64939}">
      <text>
        <r>
          <rPr>
            <b/>
            <sz val="9"/>
            <color indexed="81"/>
            <rFont val="MS P ゴシック"/>
            <family val="3"/>
            <charset val="128"/>
          </rPr>
          <t>⑥添付2より自動入力</t>
        </r>
        <r>
          <rPr>
            <sz val="9"/>
            <color indexed="81"/>
            <rFont val="MS P ゴシック"/>
            <family val="3"/>
            <charset val="128"/>
          </rPr>
          <t xml:space="preserve">
</t>
        </r>
      </text>
    </comment>
    <comment ref="I37" authorId="0" shapeId="0" xr:uid="{BC368EAA-A36F-4F1F-85A7-BA9F597900C3}">
      <text>
        <r>
          <rPr>
            <b/>
            <sz val="9"/>
            <color indexed="81"/>
            <rFont val="MS P ゴシック"/>
            <family val="3"/>
            <charset val="128"/>
          </rPr>
          <t>⑦添付2より自動入力</t>
        </r>
      </text>
    </comment>
    <comment ref="I38" authorId="0" shapeId="0" xr:uid="{5CED1C48-5AC9-4D9A-9F3E-F57A97496FCD}">
      <text>
        <r>
          <rPr>
            <b/>
            <sz val="9"/>
            <color indexed="81"/>
            <rFont val="MS P ゴシック"/>
            <family val="3"/>
            <charset val="128"/>
          </rPr>
          <t>⑧添付2より自動入力</t>
        </r>
        <r>
          <rPr>
            <sz val="9"/>
            <color indexed="81"/>
            <rFont val="MS P ゴシック"/>
            <family val="3"/>
            <charset val="128"/>
          </rPr>
          <t xml:space="preserve">
</t>
        </r>
      </text>
    </comment>
    <comment ref="I40" authorId="0" shapeId="0" xr:uid="{4C62A09D-0E93-47F0-A242-D13FA8A25053}">
      <text>
        <r>
          <rPr>
            <b/>
            <sz val="9"/>
            <color indexed="81"/>
            <rFont val="MS P ゴシック"/>
            <family val="3"/>
            <charset val="128"/>
          </rPr>
          <t>自動計算</t>
        </r>
      </text>
    </comment>
    <comment ref="S40" authorId="0" shapeId="0" xr:uid="{AE61FE2F-336B-4FE6-B4D4-15E4CCCB309A}">
      <text>
        <r>
          <rPr>
            <b/>
            <sz val="9"/>
            <color indexed="81"/>
            <rFont val="MS P ゴシック"/>
            <family val="3"/>
            <charset val="128"/>
          </rPr>
          <t>自動計算</t>
        </r>
      </text>
    </comment>
    <comment ref="B41" authorId="0" shapeId="0" xr:uid="{EEE4E0C2-62BF-4710-AC13-92F7F9166959}">
      <text>
        <r>
          <rPr>
            <b/>
            <sz val="9"/>
            <color indexed="81"/>
            <rFont val="MS P ゴシック"/>
            <family val="3"/>
            <charset val="128"/>
          </rPr>
          <t xml:space="preserve">自動計算
</t>
        </r>
      </text>
    </comment>
    <comment ref="I41" authorId="0" shapeId="0" xr:uid="{52F482A1-3630-40D3-9386-238CAA5053EA}">
      <text>
        <r>
          <rPr>
            <b/>
            <sz val="9"/>
            <color indexed="81"/>
            <rFont val="MS P ゴシック"/>
            <family val="3"/>
            <charset val="128"/>
          </rPr>
          <t>自動計算</t>
        </r>
        <r>
          <rPr>
            <sz val="9"/>
            <color indexed="81"/>
            <rFont val="MS P ゴシック"/>
            <family val="3"/>
            <charset val="128"/>
          </rPr>
          <t xml:space="preserve">
</t>
        </r>
      </text>
    </comment>
    <comment ref="L41" authorId="0" shapeId="0" xr:uid="{F819AE0F-2043-4AEA-A9BB-F13EDA30CBAE}">
      <text>
        <r>
          <rPr>
            <b/>
            <sz val="9"/>
            <color indexed="81"/>
            <rFont val="MS P ゴシック"/>
            <family val="3"/>
            <charset val="128"/>
          </rPr>
          <t xml:space="preserve">自動計算
</t>
        </r>
      </text>
    </comment>
    <comment ref="S41" authorId="0" shapeId="0" xr:uid="{BB9646E7-B45C-455F-969E-35828541E12B}">
      <text>
        <r>
          <rPr>
            <b/>
            <sz val="9"/>
            <color indexed="81"/>
            <rFont val="MS P ゴシック"/>
            <family val="3"/>
            <charset val="128"/>
          </rPr>
          <t>自動計算</t>
        </r>
        <r>
          <rPr>
            <sz val="9"/>
            <color indexed="81"/>
            <rFont val="MS P ゴシック"/>
            <family val="3"/>
            <charset val="128"/>
          </rPr>
          <t xml:space="preserve">
</t>
        </r>
      </text>
    </comment>
    <comment ref="B42" authorId="0" shapeId="0" xr:uid="{1F21A08B-6C10-44F1-B85C-68EDD45E7EC3}">
      <text>
        <r>
          <rPr>
            <b/>
            <sz val="9"/>
            <color indexed="81"/>
            <rFont val="MS P ゴシック"/>
            <family val="3"/>
            <charset val="128"/>
          </rPr>
          <t>自動計算</t>
        </r>
        <r>
          <rPr>
            <sz val="9"/>
            <color indexed="81"/>
            <rFont val="MS P ゴシック"/>
            <family val="3"/>
            <charset val="128"/>
          </rPr>
          <t xml:space="preserve">
</t>
        </r>
      </text>
    </comment>
    <comment ref="G42" authorId="0" shapeId="0" xr:uid="{1B6FC7B9-BA06-4C23-9790-89486175DBF2}">
      <text>
        <r>
          <rPr>
            <b/>
            <sz val="9"/>
            <color indexed="81"/>
            <rFont val="MS P ゴシック"/>
            <family val="3"/>
            <charset val="128"/>
          </rPr>
          <t>自動計算</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D5" authorId="0" shapeId="0" xr:uid="{BE469554-7154-4AFD-945C-CF1EB9D79731}">
      <text>
        <r>
          <rPr>
            <b/>
            <sz val="9"/>
            <color indexed="81"/>
            <rFont val="MS P ゴシック"/>
            <family val="3"/>
            <charset val="128"/>
          </rPr>
          <t>様式第5号より自動入力</t>
        </r>
      </text>
    </comment>
    <comment ref="G5" authorId="0" shapeId="0" xr:uid="{CD3F850F-C2D6-4500-ADCF-69672B1A1A2B}">
      <text>
        <r>
          <rPr>
            <b/>
            <sz val="9"/>
            <color indexed="81"/>
            <rFont val="MS P ゴシック"/>
            <family val="3"/>
            <charset val="128"/>
          </rPr>
          <t>別表2を参照し、記入。</t>
        </r>
        <r>
          <rPr>
            <sz val="9"/>
            <color indexed="81"/>
            <rFont val="MS P ゴシック"/>
            <family val="3"/>
            <charset val="128"/>
          </rPr>
          <t xml:space="preserve">
</t>
        </r>
      </text>
    </comment>
    <comment ref="D8" authorId="0" shapeId="0" xr:uid="{BC001FE7-6ECD-4B63-BC4C-FFC22F10BCA8}">
      <text>
        <r>
          <rPr>
            <b/>
            <sz val="9"/>
            <color indexed="81"/>
            <rFont val="MS P ゴシック"/>
            <family val="3"/>
            <charset val="128"/>
          </rPr>
          <t>様式第5号より自動入力</t>
        </r>
      </text>
    </comment>
    <comment ref="G8" authorId="0" shapeId="0" xr:uid="{7957ADDC-72DB-459E-AF48-42A2A16C86DE}">
      <text>
        <r>
          <rPr>
            <b/>
            <sz val="9"/>
            <color indexed="81"/>
            <rFont val="MS P ゴシック"/>
            <family val="3"/>
            <charset val="128"/>
          </rPr>
          <t xml:space="preserve">別表2を参照し、記入。
</t>
        </r>
        <r>
          <rPr>
            <sz val="9"/>
            <color indexed="81"/>
            <rFont val="MS P ゴシック"/>
            <family val="3"/>
            <charset val="128"/>
          </rPr>
          <t xml:space="preserve">
</t>
        </r>
      </text>
    </comment>
    <comment ref="G11" authorId="0" shapeId="0" xr:uid="{387EC4E4-3361-4595-8840-B62EAE36A200}">
      <text>
        <r>
          <rPr>
            <b/>
            <sz val="9"/>
            <color indexed="81"/>
            <rFont val="MS P ゴシック"/>
            <family val="3"/>
            <charset val="128"/>
          </rPr>
          <t>自動計算</t>
        </r>
      </text>
    </comment>
    <comment ref="D14" authorId="0" shapeId="0" xr:uid="{3EFD0848-8EB3-401E-88C8-7BFEF8F9DEE2}">
      <text>
        <r>
          <rPr>
            <b/>
            <sz val="9"/>
            <color indexed="81"/>
            <rFont val="MS P ゴシック"/>
            <family val="3"/>
            <charset val="128"/>
          </rPr>
          <t>様式第5号より自動入力</t>
        </r>
      </text>
    </comment>
    <comment ref="G14" authorId="0" shapeId="0" xr:uid="{207A83E2-BC3A-4DD6-8EA5-389F6F705BB7}">
      <text>
        <r>
          <rPr>
            <b/>
            <sz val="9"/>
            <color indexed="81"/>
            <rFont val="MS P ゴシック"/>
            <family val="3"/>
            <charset val="128"/>
          </rPr>
          <t xml:space="preserve">別表2を参照し、記入。
</t>
        </r>
      </text>
    </comment>
    <comment ref="D17" authorId="0" shapeId="0" xr:uid="{4E992124-8283-40AA-AC38-E6F3F5E34D9D}">
      <text>
        <r>
          <rPr>
            <b/>
            <sz val="9"/>
            <color indexed="81"/>
            <rFont val="MS P ゴシック"/>
            <family val="3"/>
            <charset val="128"/>
          </rPr>
          <t>様式第5号より自動入力</t>
        </r>
      </text>
    </comment>
    <comment ref="G17" authorId="0" shapeId="0" xr:uid="{0BECBED1-A6B5-4BCD-ABCB-22B468BC7E94}">
      <text>
        <r>
          <rPr>
            <b/>
            <sz val="9"/>
            <color indexed="81"/>
            <rFont val="MS P ゴシック"/>
            <family val="3"/>
            <charset val="128"/>
          </rPr>
          <t xml:space="preserve">別表2を参照し、記入。
</t>
        </r>
        <r>
          <rPr>
            <sz val="9"/>
            <color indexed="81"/>
            <rFont val="MS P ゴシック"/>
            <family val="3"/>
            <charset val="128"/>
          </rPr>
          <t xml:space="preserve">
</t>
        </r>
      </text>
    </comment>
    <comment ref="G20" authorId="0" shapeId="0" xr:uid="{D3F77487-BF57-4DD8-A2C2-EB7BA526568C}">
      <text>
        <r>
          <rPr>
            <b/>
            <sz val="9"/>
            <color indexed="81"/>
            <rFont val="MS P ゴシック"/>
            <family val="3"/>
            <charset val="128"/>
          </rPr>
          <t>自動計算</t>
        </r>
      </text>
    </comment>
    <comment ref="G46" authorId="0" shapeId="0" xr:uid="{157198CC-9E3B-4D09-8E47-9902810747A9}">
      <text>
        <r>
          <rPr>
            <b/>
            <sz val="9"/>
            <color indexed="81"/>
            <rFont val="MS P ゴシック"/>
            <family val="3"/>
            <charset val="128"/>
          </rPr>
          <t>自動計算</t>
        </r>
      </text>
    </comment>
    <comment ref="G48" authorId="0" shapeId="0" xr:uid="{9FA8637E-8FE8-4946-BBBE-8517AC32C064}">
      <text>
        <r>
          <rPr>
            <b/>
            <sz val="9"/>
            <color indexed="81"/>
            <rFont val="MS P ゴシック"/>
            <family val="3"/>
            <charset val="128"/>
          </rPr>
          <t>自動計算</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B6" authorId="0" shapeId="0" xr:uid="{6CE8E8E6-BCB3-443E-8BFA-05225C0ABEA5}">
      <text>
        <r>
          <rPr>
            <b/>
            <sz val="9"/>
            <color indexed="81"/>
            <rFont val="MS P ゴシック"/>
            <family val="3"/>
            <charset val="128"/>
          </rPr>
          <t>様式第5号別紙1より自動入力</t>
        </r>
        <r>
          <rPr>
            <sz val="9"/>
            <color indexed="81"/>
            <rFont val="MS P ゴシック"/>
            <family val="3"/>
            <charset val="128"/>
          </rPr>
          <t xml:space="preserve">
</t>
        </r>
      </text>
    </comment>
    <comment ref="B13" authorId="0" shapeId="0" xr:uid="{EA85CDEF-6C7F-4041-9BE5-8AC5D3BD92FE}">
      <text>
        <r>
          <rPr>
            <b/>
            <sz val="9"/>
            <color indexed="81"/>
            <rFont val="MS P ゴシック"/>
            <family val="3"/>
            <charset val="128"/>
          </rPr>
          <t>自動計算</t>
        </r>
        <r>
          <rPr>
            <sz val="9"/>
            <color indexed="81"/>
            <rFont val="MS P ゴシック"/>
            <family val="3"/>
            <charset val="128"/>
          </rPr>
          <t xml:space="preserve">
</t>
        </r>
      </text>
    </comment>
    <comment ref="B25" authorId="0" shapeId="0" xr:uid="{61CDEB49-4217-43D5-A2DC-A0B4B1194A94}">
      <text>
        <r>
          <rPr>
            <b/>
            <sz val="9"/>
            <color indexed="81"/>
            <rFont val="MS P ゴシック"/>
            <family val="3"/>
            <charset val="128"/>
          </rPr>
          <t>自動計算</t>
        </r>
      </text>
    </comment>
    <comment ref="C25" authorId="0" shapeId="0" xr:uid="{65A3D1B6-13EE-4C9A-B161-E043DE8F8B3D}">
      <text>
        <r>
          <rPr>
            <b/>
            <sz val="9"/>
            <color indexed="81"/>
            <rFont val="MS P ゴシック"/>
            <family val="3"/>
            <charset val="128"/>
          </rPr>
          <t>自動計算</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F7" authorId="0" shapeId="0" xr:uid="{0C9A48A7-AC0E-404B-A736-D2FDFA1543E5}">
      <text>
        <r>
          <rPr>
            <b/>
            <sz val="9"/>
            <color indexed="81"/>
            <rFont val="MS P ゴシック"/>
            <family val="3"/>
            <charset val="128"/>
          </rPr>
          <t>自動計算</t>
        </r>
        <r>
          <rPr>
            <sz val="9"/>
            <color indexed="81"/>
            <rFont val="MS P ゴシック"/>
            <family val="3"/>
            <charset val="128"/>
          </rPr>
          <t xml:space="preserve">
</t>
        </r>
      </text>
    </comment>
    <comment ref="F8" authorId="0" shapeId="0" xr:uid="{6C8BA2C7-73A2-44BA-AD46-209C2F139161}">
      <text>
        <r>
          <rPr>
            <b/>
            <sz val="9"/>
            <color indexed="81"/>
            <rFont val="MS P ゴシック"/>
            <family val="3"/>
            <charset val="128"/>
          </rPr>
          <t>自動計算</t>
        </r>
        <r>
          <rPr>
            <sz val="9"/>
            <color indexed="81"/>
            <rFont val="MS P ゴシック"/>
            <family val="3"/>
            <charset val="128"/>
          </rPr>
          <t xml:space="preserve">
</t>
        </r>
      </text>
    </comment>
    <comment ref="F9" authorId="0" shapeId="0" xr:uid="{9FEB6269-A1D3-4CC4-8A5B-C58CE709E1D8}">
      <text>
        <r>
          <rPr>
            <b/>
            <sz val="9"/>
            <color indexed="81"/>
            <rFont val="MS P ゴシック"/>
            <family val="3"/>
            <charset val="128"/>
          </rPr>
          <t>自動計算</t>
        </r>
        <r>
          <rPr>
            <sz val="9"/>
            <color indexed="81"/>
            <rFont val="MS P ゴシック"/>
            <family val="3"/>
            <charset val="128"/>
          </rPr>
          <t xml:space="preserve">
</t>
        </r>
      </text>
    </comment>
    <comment ref="F14" authorId="0" shapeId="0" xr:uid="{09087DF9-6057-4E54-B0BD-1439B889866D}">
      <text>
        <r>
          <rPr>
            <b/>
            <sz val="9"/>
            <color indexed="81"/>
            <rFont val="MS P ゴシック"/>
            <family val="3"/>
            <charset val="128"/>
          </rPr>
          <t>自動計算</t>
        </r>
        <r>
          <rPr>
            <sz val="9"/>
            <color indexed="81"/>
            <rFont val="MS P ゴシック"/>
            <family val="3"/>
            <charset val="128"/>
          </rPr>
          <t xml:space="preserve">
</t>
        </r>
      </text>
    </comment>
    <comment ref="F15" authorId="0" shapeId="0" xr:uid="{78CFA0D7-2ECF-43E8-BB05-61457024DFC2}">
      <text>
        <r>
          <rPr>
            <b/>
            <sz val="9"/>
            <color indexed="81"/>
            <rFont val="MS P ゴシック"/>
            <family val="3"/>
            <charset val="128"/>
          </rPr>
          <t>自動計算</t>
        </r>
        <r>
          <rPr>
            <sz val="9"/>
            <color indexed="81"/>
            <rFont val="MS P ゴシック"/>
            <family val="3"/>
            <charset val="128"/>
          </rPr>
          <t xml:space="preserve">
</t>
        </r>
      </text>
    </comment>
    <comment ref="F16" authorId="0" shapeId="0" xr:uid="{583C4830-451C-4FA9-B0B1-709899146A93}">
      <text>
        <r>
          <rPr>
            <b/>
            <sz val="9"/>
            <color indexed="81"/>
            <rFont val="MS P ゴシック"/>
            <family val="3"/>
            <charset val="128"/>
          </rPr>
          <t>自動計算</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E4" authorId="0" shapeId="0" xr:uid="{7BC7B7CE-D398-459A-A605-03C6B75EDC66}">
      <text>
        <r>
          <rPr>
            <sz val="9"/>
            <color indexed="81"/>
            <rFont val="MS P ゴシック"/>
            <family val="3"/>
            <charset val="128"/>
          </rPr>
          <t>対象となる宿泊日のみ入力
コンベンション対象期間の前泊、後泊は対象外</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E4" authorId="0" shapeId="0" xr:uid="{EF868D8B-610D-47BA-886A-6B93BD019708}">
      <text>
        <r>
          <rPr>
            <sz val="9"/>
            <color indexed="81"/>
            <rFont val="MS P ゴシック"/>
            <family val="3"/>
            <charset val="128"/>
          </rPr>
          <t>対象となる宿泊日のみ入力
コンベンション対象期間の前泊、後泊は対象外</t>
        </r>
      </text>
    </comment>
  </commentList>
</comments>
</file>

<file path=xl/sharedStrings.xml><?xml version="1.0" encoding="utf-8"?>
<sst xmlns="http://schemas.openxmlformats.org/spreadsheetml/2006/main" count="1056" uniqueCount="479">
  <si>
    <t>令和　　年　　月　　日</t>
    <phoneticPr fontId="2"/>
  </si>
  <si>
    <t>公益社団法人　福井県観光連盟　会長　様</t>
  </si>
  <si>
    <t>（申請者／主催団体）</t>
  </si>
  <si>
    <t>所　在　地</t>
  </si>
  <si>
    <t>〒　　　-　　　　</t>
    <phoneticPr fontId="2"/>
  </si>
  <si>
    <t>氏名　</t>
  </si>
  <si>
    <t>コンベンション名</t>
    <phoneticPr fontId="2"/>
  </si>
  <si>
    <t>令和　　年　　月　　日（　）　～　　　月　　日（　）</t>
    <phoneticPr fontId="2"/>
  </si>
  <si>
    <t>【市町名／会場名】（※開催場所が複数の場合は、全て記載）</t>
    <phoneticPr fontId="2"/>
  </si>
  <si>
    <t>（項目に○印）</t>
    <phoneticPr fontId="2"/>
  </si>
  <si>
    <t>参加者総数</t>
    <phoneticPr fontId="2"/>
  </si>
  <si>
    <t>うち　県外参加者（国内）</t>
  </si>
  <si>
    <t>人　①</t>
    <rPh sb="0" eb="1">
      <t>ニン</t>
    </rPh>
    <phoneticPr fontId="2"/>
  </si>
  <si>
    <t>人　②</t>
    <phoneticPr fontId="2"/>
  </si>
  <si>
    <t>人</t>
    <rPh sb="0" eb="1">
      <t>ニン</t>
    </rPh>
    <phoneticPr fontId="2"/>
  </si>
  <si>
    <r>
      <t>県外参加者（国内）の県内</t>
    </r>
    <r>
      <rPr>
        <u/>
        <sz val="14"/>
        <color theme="1"/>
        <rFont val="HG丸ｺﾞｼｯｸM-PRO"/>
        <family val="3"/>
        <charset val="128"/>
      </rPr>
      <t>延べ</t>
    </r>
    <r>
      <rPr>
        <sz val="14"/>
        <color theme="1"/>
        <rFont val="HG丸ｺﾞｼｯｸM-PRO"/>
        <family val="3"/>
        <charset val="128"/>
      </rPr>
      <t>宿泊人数</t>
    </r>
    <phoneticPr fontId="2"/>
  </si>
  <si>
    <t>人泊⑤</t>
    <rPh sb="0" eb="2">
      <t>ニンハク</t>
    </rPh>
    <phoneticPr fontId="2"/>
  </si>
  <si>
    <r>
      <rPr>
        <sz val="14"/>
        <color theme="1"/>
        <rFont val="HG丸ｺﾞｼｯｸM-PRO"/>
        <family val="3"/>
        <charset val="128"/>
      </rPr>
      <t>うち開催市町での</t>
    </r>
    <r>
      <rPr>
        <u/>
        <sz val="14"/>
        <color theme="1"/>
        <rFont val="HG丸ｺﾞｼｯｸM-PRO"/>
        <family val="3"/>
        <charset val="128"/>
      </rPr>
      <t>延べ</t>
    </r>
    <r>
      <rPr>
        <sz val="14"/>
        <color theme="1"/>
        <rFont val="HG丸ｺﾞｼｯｸM-PRO"/>
        <family val="3"/>
        <charset val="128"/>
      </rPr>
      <t>宿泊人数</t>
    </r>
    <r>
      <rPr>
        <sz val="12"/>
        <color theme="1"/>
        <rFont val="HG丸ｺﾞｼｯｸM-PRO"/>
        <family val="3"/>
        <charset val="128"/>
      </rPr>
      <t xml:space="preserve">
</t>
    </r>
    <r>
      <rPr>
        <sz val="10"/>
        <color theme="1"/>
        <rFont val="HG丸ｺﾞｼｯｸM-PRO"/>
        <family val="3"/>
        <charset val="128"/>
      </rPr>
      <t>※開催市町での宿泊に対する</t>
    </r>
    <r>
      <rPr>
        <u/>
        <sz val="10"/>
        <color theme="1"/>
        <rFont val="HG丸ｺﾞｼｯｸM-PRO"/>
        <family val="3"/>
        <charset val="128"/>
      </rPr>
      <t>加算を希望する場合の</t>
    </r>
    <r>
      <rPr>
        <sz val="10"/>
        <color theme="1"/>
        <rFont val="HG丸ｺﾞｼｯｸM-PRO"/>
        <family val="3"/>
        <charset val="128"/>
      </rPr>
      <t>み記入</t>
    </r>
    <phoneticPr fontId="2"/>
  </si>
  <si>
    <t>人泊⑥</t>
    <phoneticPr fontId="2"/>
  </si>
  <si>
    <t>　人③</t>
    <phoneticPr fontId="2"/>
  </si>
  <si>
    <r>
      <t>海外参加者の県内</t>
    </r>
    <r>
      <rPr>
        <u/>
        <sz val="14"/>
        <color theme="1"/>
        <rFont val="HG丸ｺﾞｼｯｸM-PRO"/>
        <family val="3"/>
        <charset val="128"/>
      </rPr>
      <t>延べ</t>
    </r>
    <r>
      <rPr>
        <sz val="14"/>
        <color theme="1"/>
        <rFont val="HG丸ｺﾞｼｯｸM-PRO"/>
        <family val="3"/>
        <charset val="128"/>
      </rPr>
      <t>宿泊人数</t>
    </r>
    <phoneticPr fontId="2"/>
  </si>
  <si>
    <t>人泊⑦</t>
    <rPh sb="0" eb="2">
      <t>ニンハク</t>
    </rPh>
    <phoneticPr fontId="2"/>
  </si>
  <si>
    <r>
      <rPr>
        <sz val="14"/>
        <color theme="1"/>
        <rFont val="HG丸ｺﾞｼｯｸM-PRO"/>
        <family val="3"/>
        <charset val="128"/>
      </rPr>
      <t>うち開催市町での</t>
    </r>
    <r>
      <rPr>
        <u/>
        <sz val="14"/>
        <color theme="1"/>
        <rFont val="HG丸ｺﾞｼｯｸM-PRO"/>
        <family val="3"/>
        <charset val="128"/>
      </rPr>
      <t>延べ</t>
    </r>
    <r>
      <rPr>
        <sz val="14"/>
        <color theme="1"/>
        <rFont val="HG丸ｺﾞｼｯｸM-PRO"/>
        <family val="3"/>
        <charset val="128"/>
      </rPr>
      <t>宿泊人数</t>
    </r>
    <r>
      <rPr>
        <sz val="12"/>
        <color theme="1"/>
        <rFont val="HG丸ｺﾞｼｯｸM-PRO"/>
        <family val="3"/>
        <charset val="128"/>
      </rPr>
      <t xml:space="preserve">
</t>
    </r>
    <r>
      <rPr>
        <sz val="10"/>
        <color theme="1"/>
        <rFont val="HG丸ｺﾞｼｯｸM-PRO"/>
        <family val="3"/>
        <charset val="128"/>
      </rPr>
      <t>※開催市町での宿泊に対する</t>
    </r>
    <r>
      <rPr>
        <u/>
        <sz val="10"/>
        <color theme="1"/>
        <rFont val="HG丸ｺﾞｼｯｸM-PRO"/>
        <family val="3"/>
        <charset val="128"/>
      </rPr>
      <t>加算を希望する場合のみ</t>
    </r>
    <r>
      <rPr>
        <sz val="10"/>
        <color theme="1"/>
        <rFont val="HG丸ｺﾞｼｯｸM-PRO"/>
        <family val="3"/>
        <charset val="128"/>
      </rPr>
      <t>記入</t>
    </r>
    <phoneticPr fontId="2"/>
  </si>
  <si>
    <t>人泊⑧</t>
    <rPh sb="0" eb="2">
      <t>ニンハク</t>
    </rPh>
    <phoneticPr fontId="2"/>
  </si>
  <si>
    <t>人泊⑨</t>
    <rPh sb="0" eb="2">
      <t>ニンハク</t>
    </rPh>
    <phoneticPr fontId="2"/>
  </si>
  <si>
    <t>人</t>
  </si>
  <si>
    <t>人泊⑩</t>
    <phoneticPr fontId="2"/>
  </si>
  <si>
    <t>コンベンション開催助成金等実績報告書兼助成金交付請求書</t>
    <rPh sb="13" eb="19">
      <t>ジッセキホウコクショケン</t>
    </rPh>
    <rPh sb="19" eb="24">
      <t>ジョセイキンコウフ</t>
    </rPh>
    <rPh sb="24" eb="27">
      <t>セイキュウショ</t>
    </rPh>
    <phoneticPr fontId="2"/>
  </si>
  <si>
    <t>　令和　年　　月　　日付け福観連第　　　号で通知のありましたコンベンションが終了しましたので、下記のとおり実績を報告し、助成金の交付を請求します。</t>
    <phoneticPr fontId="2"/>
  </si>
  <si>
    <t>金融機関名</t>
    <rPh sb="0" eb="5">
      <t>キンユウキカンメイ</t>
    </rPh>
    <phoneticPr fontId="2"/>
  </si>
  <si>
    <t>銀行</t>
    <rPh sb="0" eb="2">
      <t>ギンコウ</t>
    </rPh>
    <phoneticPr fontId="2"/>
  </si>
  <si>
    <t>支店</t>
    <rPh sb="0" eb="2">
      <t>シテン</t>
    </rPh>
    <phoneticPr fontId="2"/>
  </si>
  <si>
    <t>助　成　金
請　求　額</t>
    <rPh sb="6" eb="7">
      <t>ショウ</t>
    </rPh>
    <rPh sb="8" eb="9">
      <t>モトム</t>
    </rPh>
    <phoneticPr fontId="2"/>
  </si>
  <si>
    <t>【添付書類】　１　コンベンション開催収支決算報告書（または決算見込書）</t>
    <phoneticPr fontId="2"/>
  </si>
  <si>
    <t>　　　　　　　２　１に記載した金額を支出したことおよび内容が確認できるもの（領収書の写しなど）</t>
    <phoneticPr fontId="2"/>
  </si>
  <si>
    <t>第○○回 全国○○○○大会実行委員会</t>
    <phoneticPr fontId="2"/>
  </si>
  <si>
    <t>福井市宝永2丁目4-10　福井県宝永分庁舎2F</t>
    <phoneticPr fontId="2"/>
  </si>
  <si>
    <t>実行委員長　福井　太郎</t>
    <phoneticPr fontId="2"/>
  </si>
  <si>
    <t>（一社）○○○○学会事務局</t>
    <phoneticPr fontId="2"/>
  </si>
  <si>
    <t>福井　次郎</t>
    <phoneticPr fontId="2"/>
  </si>
  <si>
    <t>(0776)23-0181</t>
    <phoneticPr fontId="2"/>
  </si>
  <si>
    <t>福井　花子</t>
    <phoneticPr fontId="2"/>
  </si>
  <si>
    <r>
      <t>　令和</t>
    </r>
    <r>
      <rPr>
        <sz val="16"/>
        <color rgb="FFFF0000"/>
        <rFont val="HG丸ｺﾞｼｯｸM-PRO"/>
        <family val="3"/>
        <charset val="128"/>
      </rPr>
      <t>○</t>
    </r>
    <r>
      <rPr>
        <sz val="16"/>
        <color theme="1"/>
        <rFont val="HG丸ｺﾞｼｯｸM-PRO"/>
        <family val="3"/>
        <charset val="128"/>
      </rPr>
      <t>年</t>
    </r>
    <r>
      <rPr>
        <sz val="16"/>
        <color rgb="FFFF0000"/>
        <rFont val="HG丸ｺﾞｼｯｸM-PRO"/>
        <family val="3"/>
        <charset val="128"/>
      </rPr>
      <t>○</t>
    </r>
    <r>
      <rPr>
        <sz val="16"/>
        <color theme="1"/>
        <rFont val="HG丸ｺﾞｼｯｸM-PRO"/>
        <family val="3"/>
        <charset val="128"/>
      </rPr>
      <t>月</t>
    </r>
    <r>
      <rPr>
        <sz val="16"/>
        <color rgb="FFFF0000"/>
        <rFont val="HG丸ｺﾞｼｯｸM-PRO"/>
        <family val="3"/>
        <charset val="128"/>
      </rPr>
      <t>○○</t>
    </r>
    <r>
      <rPr>
        <sz val="16"/>
        <color theme="1"/>
        <rFont val="HG丸ｺﾞｼｯｸM-PRO"/>
        <family val="3"/>
        <charset val="128"/>
      </rPr>
      <t>日付け福観連第</t>
    </r>
    <r>
      <rPr>
        <sz val="16"/>
        <color rgb="FFFF0000"/>
        <rFont val="HG丸ｺﾞｼｯｸM-PRO"/>
        <family val="3"/>
        <charset val="128"/>
      </rPr>
      <t>○○○</t>
    </r>
    <r>
      <rPr>
        <sz val="16"/>
        <color theme="1"/>
        <rFont val="HG丸ｺﾞｼｯｸM-PRO"/>
        <family val="3"/>
        <charset val="128"/>
      </rPr>
      <t>号で通知のありましたコンベンションが終了しましたので、下記のとおり実績を報告し、助成金の交付を請求します。</t>
    </r>
    <phoneticPr fontId="2"/>
  </si>
  <si>
    <t>第○○回 全国○○○○大会</t>
    <phoneticPr fontId="2"/>
  </si>
  <si>
    <t>開催助成金</t>
    <rPh sb="0" eb="5">
      <t>カイサイジョセイキン</t>
    </rPh>
    <phoneticPr fontId="2"/>
  </si>
  <si>
    <t>県外参加者の延べ宿泊数</t>
    <phoneticPr fontId="2"/>
  </si>
  <si>
    <t>助成金額</t>
    <rPh sb="0" eb="4">
      <t>ジョセイキンガク</t>
    </rPh>
    <phoneticPr fontId="2"/>
  </si>
  <si>
    <t>県内宿泊に対する
基本助成</t>
    <phoneticPr fontId="2"/>
  </si>
  <si>
    <t>【申請書⑨】</t>
    <rPh sb="1" eb="4">
      <t>シンセイショ</t>
    </rPh>
    <phoneticPr fontId="2"/>
  </si>
  <si>
    <t>人泊</t>
    <rPh sb="0" eb="2">
      <t>ニンハク</t>
    </rPh>
    <phoneticPr fontId="2"/>
  </si>
  <si>
    <t>　　　円</t>
    <rPh sb="3" eb="4">
      <t>エン</t>
    </rPh>
    <phoneticPr fontId="2"/>
  </si>
  <si>
    <t>※上限450万円</t>
    <rPh sb="1" eb="3">
      <t>ジョウゲン</t>
    </rPh>
    <rPh sb="6" eb="8">
      <t>マンエン</t>
    </rPh>
    <phoneticPr fontId="2"/>
  </si>
  <si>
    <t>開催市町での宿泊に
対する加算</t>
    <phoneticPr fontId="2"/>
  </si>
  <si>
    <t>【申請書⑩】</t>
    <rPh sb="1" eb="4">
      <t>シンセイショ</t>
    </rPh>
    <phoneticPr fontId="2"/>
  </si>
  <si>
    <t>合計</t>
    <rPh sb="0" eb="2">
      <t>ゴウケイ</t>
    </rPh>
    <phoneticPr fontId="2"/>
  </si>
  <si>
    <t>　　　円ⓐ</t>
    <rPh sb="3" eb="4">
      <t>エン</t>
    </rPh>
    <phoneticPr fontId="2"/>
  </si>
  <si>
    <t>国際コンベンション助成金</t>
    <rPh sb="0" eb="2">
      <t>コクサイ</t>
    </rPh>
    <rPh sb="9" eb="12">
      <t>ジョセイキン</t>
    </rPh>
    <phoneticPr fontId="2"/>
  </si>
  <si>
    <t>海外参加者の延べ宿泊数</t>
    <rPh sb="0" eb="2">
      <t>カイガイ</t>
    </rPh>
    <phoneticPr fontId="2"/>
  </si>
  <si>
    <t>【申請書⑦】</t>
    <rPh sb="1" eb="4">
      <t>シンセイショ</t>
    </rPh>
    <phoneticPr fontId="2"/>
  </si>
  <si>
    <t>※上限150万円</t>
    <rPh sb="1" eb="3">
      <t>ジョウゲン</t>
    </rPh>
    <rPh sb="6" eb="8">
      <t>マンエン</t>
    </rPh>
    <phoneticPr fontId="2"/>
  </si>
  <si>
    <t>【申請書⑧】</t>
    <rPh sb="1" eb="4">
      <t>シンセイショ</t>
    </rPh>
    <phoneticPr fontId="2"/>
  </si>
  <si>
    <t>　　　円ⓑ</t>
    <rPh sb="3" eb="4">
      <t>エン</t>
    </rPh>
    <phoneticPr fontId="2"/>
  </si>
  <si>
    <t>アトラクション助成金（注1）</t>
    <rPh sb="7" eb="10">
      <t>ジョセイキン</t>
    </rPh>
    <rPh sb="11" eb="12">
      <t>チュウ</t>
    </rPh>
    <phoneticPr fontId="2"/>
  </si>
  <si>
    <t>開催市町</t>
    <rPh sb="0" eb="4">
      <t>カイサイシマチ</t>
    </rPh>
    <phoneticPr fontId="2"/>
  </si>
  <si>
    <t>　　円©</t>
    <rPh sb="2" eb="3">
      <t>エン</t>
    </rPh>
    <phoneticPr fontId="2"/>
  </si>
  <si>
    <t>※上限5万円</t>
    <rPh sb="1" eb="3">
      <t>ジョウゲン</t>
    </rPh>
    <rPh sb="4" eb="6">
      <t>マンエン</t>
    </rPh>
    <phoneticPr fontId="2"/>
  </si>
  <si>
    <t>シャトル便運行助成金（注1）</t>
    <rPh sb="4" eb="5">
      <t>ビン</t>
    </rPh>
    <rPh sb="5" eb="10">
      <t>ウンコウジョセイキン</t>
    </rPh>
    <rPh sb="11" eb="12">
      <t>チュウ</t>
    </rPh>
    <phoneticPr fontId="2"/>
  </si>
  <si>
    <t>宿泊市町</t>
    <rPh sb="0" eb="4">
      <t>シュクハクシマチ</t>
    </rPh>
    <phoneticPr fontId="2"/>
  </si>
  <si>
    <t>　　円ⓓ</t>
    <rPh sb="2" eb="3">
      <t>エン</t>
    </rPh>
    <phoneticPr fontId="2"/>
  </si>
  <si>
    <t>※上限10万円</t>
    <rPh sb="1" eb="3">
      <t>ジョウゲン</t>
    </rPh>
    <rPh sb="5" eb="7">
      <t>マンエン</t>
    </rPh>
    <phoneticPr fontId="2"/>
  </si>
  <si>
    <t>エクスカーション助成金（注1）</t>
    <rPh sb="8" eb="11">
      <t>ジョセイキン</t>
    </rPh>
    <rPh sb="12" eb="13">
      <t>チュウ</t>
    </rPh>
    <phoneticPr fontId="2"/>
  </si>
  <si>
    <t>立寄り市町</t>
    <rPh sb="0" eb="2">
      <t>タチヨ</t>
    </rPh>
    <rPh sb="3" eb="5">
      <t>シマチ</t>
    </rPh>
    <phoneticPr fontId="2"/>
  </si>
  <si>
    <t>助成金額</t>
    <rPh sb="0" eb="3">
      <t>ジョセイキン</t>
    </rPh>
    <rPh sb="3" eb="4">
      <t>ガク</t>
    </rPh>
    <phoneticPr fontId="2"/>
  </si>
  <si>
    <t>　　円ⓔ</t>
    <rPh sb="2" eb="3">
      <t>エン</t>
    </rPh>
    <phoneticPr fontId="2"/>
  </si>
  <si>
    <t>※上限20万円</t>
    <rPh sb="1" eb="3">
      <t>ジョウゲン</t>
    </rPh>
    <rPh sb="5" eb="7">
      <t>マンエン</t>
    </rPh>
    <phoneticPr fontId="2"/>
  </si>
  <si>
    <r>
      <t xml:space="preserve">嶺南特別加算
</t>
    </r>
    <r>
      <rPr>
        <sz val="10"/>
        <color theme="1"/>
        <rFont val="HG丸ｺﾞｼｯｸM-PRO"/>
        <family val="3"/>
        <charset val="128"/>
      </rPr>
      <t>※対象となる場合のみ</t>
    </r>
    <rPh sb="0" eb="6">
      <t>レイナントクベツカサン</t>
    </rPh>
    <rPh sb="8" eb="10">
      <t>タイショウ</t>
    </rPh>
    <rPh sb="13" eb="15">
      <t>バアイ</t>
    </rPh>
    <phoneticPr fontId="2"/>
  </si>
  <si>
    <t>開催助成金加算</t>
    <rPh sb="0" eb="7">
      <t>カイサイジョセイキンカサン</t>
    </rPh>
    <phoneticPr fontId="2"/>
  </si>
  <si>
    <t>【ⓐ×1/2】</t>
    <phoneticPr fontId="2"/>
  </si>
  <si>
    <t>※嶺南地域で開催宿泊する場合</t>
    <rPh sb="1" eb="5">
      <t>レイナンチイキ</t>
    </rPh>
    <rPh sb="6" eb="8">
      <t>カイサイ</t>
    </rPh>
    <rPh sb="8" eb="10">
      <t>シュクハク</t>
    </rPh>
    <rPh sb="12" eb="14">
      <t>バアイ</t>
    </rPh>
    <phoneticPr fontId="2"/>
  </si>
  <si>
    <t>※上限25万円</t>
    <rPh sb="1" eb="3">
      <t>ジョウゲン</t>
    </rPh>
    <rPh sb="5" eb="7">
      <t>マンエン</t>
    </rPh>
    <phoneticPr fontId="2"/>
  </si>
  <si>
    <t>エクスカーション助成金加算</t>
    <rPh sb="8" eb="11">
      <t>ジョセイキン</t>
    </rPh>
    <rPh sb="11" eb="13">
      <t>カサン</t>
    </rPh>
    <phoneticPr fontId="2"/>
  </si>
  <si>
    <t>【ⓔ×1/2】</t>
    <phoneticPr fontId="2"/>
  </si>
  <si>
    <t>※視察先に嶺南地域を含む場合</t>
    <rPh sb="1" eb="4">
      <t>シサツサキ</t>
    </rPh>
    <rPh sb="5" eb="9">
      <t>レイナンチイキ</t>
    </rPh>
    <rPh sb="10" eb="11">
      <t>フク</t>
    </rPh>
    <rPh sb="12" eb="14">
      <t>バアイ</t>
    </rPh>
    <phoneticPr fontId="2"/>
  </si>
  <si>
    <t>　　　円ⓕ</t>
    <rPh sb="3" eb="4">
      <t>エン</t>
    </rPh>
    <phoneticPr fontId="2"/>
  </si>
  <si>
    <t>助成金額合計【ⓐ＋ⓑ＋©＋ⓓ＋ⓔ＋ⓕ】</t>
    <rPh sb="0" eb="6">
      <t>ジョセイキンガクゴウケイ</t>
    </rPh>
    <phoneticPr fontId="2"/>
  </si>
  <si>
    <t>請求助成金等内訳書</t>
    <rPh sb="0" eb="2">
      <t>セイキュウ</t>
    </rPh>
    <rPh sb="2" eb="5">
      <t>ジョセイキン</t>
    </rPh>
    <rPh sb="5" eb="6">
      <t>トウ</t>
    </rPh>
    <rPh sb="6" eb="9">
      <t>ウチワケショ</t>
    </rPh>
    <phoneticPr fontId="2"/>
  </si>
  <si>
    <t>合計</t>
    <phoneticPr fontId="2"/>
  </si>
  <si>
    <t>福井市</t>
    <rPh sb="0" eb="3">
      <t>フクイシ</t>
    </rPh>
    <phoneticPr fontId="2"/>
  </si>
  <si>
    <t>コンベンション開催助成金</t>
  </si>
  <si>
    <t>国際コンベンション助成金</t>
  </si>
  <si>
    <t>県外参加者の
延べ宿泊数</t>
    <phoneticPr fontId="2"/>
  </si>
  <si>
    <t>開催市町での宿泊
に対する加算</t>
    <phoneticPr fontId="2"/>
  </si>
  <si>
    <t>海外参加者の
延べ宿泊数</t>
    <phoneticPr fontId="2"/>
  </si>
  <si>
    <t>※ 25～　49人泊</t>
  </si>
  <si>
    <t>2.5万円</t>
  </si>
  <si>
    <t xml:space="preserve"> 10～ 19人泊</t>
  </si>
  <si>
    <t>5万円</t>
  </si>
  <si>
    <t>50～　99人泊</t>
  </si>
  <si>
    <t xml:space="preserve"> 20～ 29人泊</t>
  </si>
  <si>
    <t>10万円</t>
  </si>
  <si>
    <t>100～　149人泊</t>
  </si>
  <si>
    <t xml:space="preserve"> 30～ 39人泊</t>
  </si>
  <si>
    <t>15万円</t>
  </si>
  <si>
    <t>150～　199人泊</t>
  </si>
  <si>
    <t xml:space="preserve"> 40～ 49人泊</t>
  </si>
  <si>
    <t>20万円</t>
  </si>
  <si>
    <t>200～　249人泊</t>
  </si>
  <si>
    <t xml:space="preserve"> 50～ 59人泊</t>
  </si>
  <si>
    <t>25万円</t>
  </si>
  <si>
    <t>250～　299人泊</t>
  </si>
  <si>
    <t xml:space="preserve"> 60～ 69人泊</t>
  </si>
  <si>
    <t>30万円</t>
  </si>
  <si>
    <t>300～　399人泊</t>
  </si>
  <si>
    <t xml:space="preserve"> 70～ 79人泊</t>
  </si>
  <si>
    <t>35万円</t>
  </si>
  <si>
    <t>400～　499人泊</t>
  </si>
  <si>
    <t>40万円</t>
  </si>
  <si>
    <t xml:space="preserve"> 80～ 89人泊</t>
  </si>
  <si>
    <t>500～　599人泊</t>
  </si>
  <si>
    <t>50万円</t>
  </si>
  <si>
    <t xml:space="preserve"> 90～ 99人泊</t>
  </si>
  <si>
    <t>45万円</t>
  </si>
  <si>
    <t>600～　699人泊</t>
  </si>
  <si>
    <t>60万円</t>
  </si>
  <si>
    <t>100～109人泊</t>
  </si>
  <si>
    <t>700～　799人泊</t>
  </si>
  <si>
    <t>70万円</t>
  </si>
  <si>
    <t>110～119人泊</t>
  </si>
  <si>
    <t>55万円</t>
  </si>
  <si>
    <t>800～　899人泊</t>
  </si>
  <si>
    <t>80万円</t>
  </si>
  <si>
    <t>120～129人泊</t>
  </si>
  <si>
    <t>900～　999人泊</t>
  </si>
  <si>
    <t>90万円</t>
  </si>
  <si>
    <t>130～139人泊</t>
  </si>
  <si>
    <t>65万円</t>
  </si>
  <si>
    <t>1,000～1,099人泊</t>
  </si>
  <si>
    <t>100万円</t>
  </si>
  <si>
    <t>140～149人泊</t>
  </si>
  <si>
    <t>1,100～1,199人泊</t>
  </si>
  <si>
    <t>110万円</t>
  </si>
  <si>
    <t>150～159人泊</t>
  </si>
  <si>
    <t>75万円</t>
  </si>
  <si>
    <t>1,200～1,299人泊</t>
  </si>
  <si>
    <t>120万円</t>
  </si>
  <si>
    <t>160～169人泊</t>
  </si>
  <si>
    <t>1,300～1,399人泊</t>
  </si>
  <si>
    <t>130万円</t>
  </si>
  <si>
    <t>170～179人泊</t>
  </si>
  <si>
    <t>85万円</t>
  </si>
  <si>
    <t>1,400～1,499人泊</t>
  </si>
  <si>
    <t>140万円</t>
  </si>
  <si>
    <t>180～189人泊</t>
  </si>
  <si>
    <t>1,500～1,599人泊</t>
  </si>
  <si>
    <t>150万円</t>
  </si>
  <si>
    <t>190～199人泊</t>
  </si>
  <si>
    <t>95万円</t>
  </si>
  <si>
    <t>1,600～1,699人泊</t>
  </si>
  <si>
    <t>160万円</t>
  </si>
  <si>
    <t>200～209人泊</t>
  </si>
  <si>
    <t>1,700～1,799人泊</t>
  </si>
  <si>
    <t>170万円</t>
  </si>
  <si>
    <t>210～219人泊</t>
  </si>
  <si>
    <t>105万円</t>
  </si>
  <si>
    <t>1,800～1,899人泊</t>
  </si>
  <si>
    <t>180万円</t>
  </si>
  <si>
    <t>220～229人泊</t>
  </si>
  <si>
    <t>1,900～1,999人泊</t>
  </si>
  <si>
    <t>190万円</t>
  </si>
  <si>
    <t>230～239人泊</t>
  </si>
  <si>
    <t>115万円</t>
  </si>
  <si>
    <t>2,000～2,099人泊</t>
  </si>
  <si>
    <t>200万円</t>
  </si>
  <si>
    <t>240～249人泊</t>
  </si>
  <si>
    <t>2,100～2,199人泊</t>
  </si>
  <si>
    <t>210万円</t>
  </si>
  <si>
    <t>250～259人泊</t>
  </si>
  <si>
    <t>125万円</t>
  </si>
  <si>
    <t>2,200～2,299人泊</t>
  </si>
  <si>
    <t>220万円</t>
  </si>
  <si>
    <t>260～269人泊</t>
  </si>
  <si>
    <t>2,300～2,399人泊</t>
  </si>
  <si>
    <t>230万円</t>
  </si>
  <si>
    <t>270～279人泊</t>
  </si>
  <si>
    <t>135万円</t>
  </si>
  <si>
    <t>2,400～2,499人泊</t>
  </si>
  <si>
    <t>240万円</t>
  </si>
  <si>
    <t>280～289人泊</t>
  </si>
  <si>
    <t>2,500～2,599人泊</t>
  </si>
  <si>
    <t>250万円</t>
  </si>
  <si>
    <t>290～299人泊</t>
  </si>
  <si>
    <t>145万円</t>
  </si>
  <si>
    <t>2,600～2,699人泊</t>
  </si>
  <si>
    <t>260万円</t>
  </si>
  <si>
    <t>300人泊以上</t>
  </si>
  <si>
    <t>2,700～2,799人泊</t>
  </si>
  <si>
    <t>270万円</t>
  </si>
  <si>
    <t>2,800～2,899人泊</t>
  </si>
  <si>
    <t>280万円</t>
  </si>
  <si>
    <t>2,900～2,999人泊</t>
  </si>
  <si>
    <t>290万円</t>
  </si>
  <si>
    <t>3,000～3,099人泊</t>
  </si>
  <si>
    <t>300万円</t>
  </si>
  <si>
    <t>3,100～3,199人泊</t>
  </si>
  <si>
    <t>310万円</t>
  </si>
  <si>
    <t>3,200～3,299人泊</t>
  </si>
  <si>
    <t>320万円</t>
  </si>
  <si>
    <t>3,300～3,399人泊</t>
  </si>
  <si>
    <t>330万円</t>
  </si>
  <si>
    <t>3,400～3,499人泊</t>
  </si>
  <si>
    <t>340万円</t>
  </si>
  <si>
    <t>3,500～3,599人泊</t>
  </si>
  <si>
    <t>350万円</t>
  </si>
  <si>
    <t>3,600～3,699人泊</t>
  </si>
  <si>
    <t>360万円</t>
  </si>
  <si>
    <t>3,700～3,799人泊</t>
  </si>
  <si>
    <t>370万円</t>
  </si>
  <si>
    <t>3,800～3,899人泊</t>
  </si>
  <si>
    <t>380万円</t>
  </si>
  <si>
    <t>3,900～3,999人泊</t>
  </si>
  <si>
    <t>390万円</t>
  </si>
  <si>
    <t>4,000～4,099人泊</t>
  </si>
  <si>
    <t>400万円</t>
  </si>
  <si>
    <t>4,100～4,199人泊</t>
  </si>
  <si>
    <t>410万円</t>
  </si>
  <si>
    <t>4,200～4,299人泊</t>
  </si>
  <si>
    <t>420万円</t>
  </si>
  <si>
    <t>4,300～4,399人泊</t>
  </si>
  <si>
    <t>430万円</t>
  </si>
  <si>
    <t>4,400～4,499人泊</t>
  </si>
  <si>
    <t>440万円</t>
  </si>
  <si>
    <t>4,500人泊以上</t>
  </si>
  <si>
    <t>450万円</t>
  </si>
  <si>
    <t>※ 学会に限る</t>
    <rPh sb="2" eb="4">
      <t>ガッカイ</t>
    </rPh>
    <rPh sb="5" eb="6">
      <t>カギ</t>
    </rPh>
    <phoneticPr fontId="2"/>
  </si>
  <si>
    <t>様式第５号添付１</t>
    <rPh sb="0" eb="2">
      <t>ヨウシキ</t>
    </rPh>
    <rPh sb="2" eb="3">
      <t>ダイ</t>
    </rPh>
    <rPh sb="4" eb="5">
      <t>ゴウ</t>
    </rPh>
    <rPh sb="5" eb="7">
      <t>テンプ</t>
    </rPh>
    <phoneticPr fontId="20"/>
  </si>
  <si>
    <t>コンベンション開催収支決算報告書</t>
    <rPh sb="7" eb="9">
      <t>カイサイ</t>
    </rPh>
    <rPh sb="9" eb="11">
      <t>シュウシ</t>
    </rPh>
    <rPh sb="11" eb="13">
      <t>ケッサン</t>
    </rPh>
    <rPh sb="13" eb="16">
      <t>ホウコクショ</t>
    </rPh>
    <phoneticPr fontId="20"/>
  </si>
  <si>
    <t>[ｺﾝﾍﾞﾝｼｮﾝ開催助成金交付申請書（様式第１号）添付書類]</t>
  </si>
  <si>
    <t>（収入の部）</t>
  </si>
  <si>
    <t>単位：円</t>
  </si>
  <si>
    <t>費　目</t>
    <phoneticPr fontId="20"/>
  </si>
  <si>
    <t>金　額</t>
  </si>
  <si>
    <t>説　明（算出基礎等）</t>
    <rPh sb="4" eb="6">
      <t>サンシュツ</t>
    </rPh>
    <rPh sb="6" eb="8">
      <t>キソ</t>
    </rPh>
    <rPh sb="8" eb="9">
      <t>トウ</t>
    </rPh>
    <phoneticPr fontId="20"/>
  </si>
  <si>
    <t>助成金</t>
    <phoneticPr fontId="20"/>
  </si>
  <si>
    <t>公益社団法人　福井県観光連盟（すべての助成金の合計）</t>
  </si>
  <si>
    <t>寄付金・協賛金等</t>
  </si>
  <si>
    <t>広告料</t>
    <phoneticPr fontId="20"/>
  </si>
  <si>
    <t>参加費</t>
    <phoneticPr fontId="20"/>
  </si>
  <si>
    <t>主催者負担</t>
  </si>
  <si>
    <t>その他</t>
  </si>
  <si>
    <t>合　計</t>
  </si>
  <si>
    <t>（支出の部）</t>
  </si>
  <si>
    <t>金　額（※1）</t>
    <phoneticPr fontId="20"/>
  </si>
  <si>
    <t>説　明　（算出基礎等）</t>
    <rPh sb="5" eb="7">
      <t>サンシュツ</t>
    </rPh>
    <phoneticPr fontId="20"/>
  </si>
  <si>
    <t>うち県内支出（※2）</t>
    <rPh sb="2" eb="4">
      <t>ケンナイ</t>
    </rPh>
    <rPh sb="4" eb="6">
      <t>シシュツ</t>
    </rPh>
    <phoneticPr fontId="20"/>
  </si>
  <si>
    <t>事務局費</t>
  </si>
  <si>
    <t>エクスカーション費</t>
    <rPh sb="8" eb="9">
      <t>ヒ</t>
    </rPh>
    <phoneticPr fontId="22"/>
  </si>
  <si>
    <t>アトラクション費</t>
    <phoneticPr fontId="20"/>
  </si>
  <si>
    <t>※１ 金額の内訳の分かる書類（領収証のコピー等）を添付してください。</t>
    <rPh sb="22" eb="23">
      <t>トウ</t>
    </rPh>
    <phoneticPr fontId="20"/>
  </si>
  <si>
    <t>※２ 支出金額のうち福井県内の業者等に支払った費用をご記入ください。</t>
    <phoneticPr fontId="20"/>
  </si>
  <si>
    <t>県外参加者（国内）</t>
    <rPh sb="0" eb="5">
      <t>ケンガイサンカシャ</t>
    </rPh>
    <rPh sb="6" eb="8">
      <t>コクナイ</t>
    </rPh>
    <phoneticPr fontId="2"/>
  </si>
  <si>
    <t>（単位：人泊）</t>
    <rPh sb="1" eb="3">
      <t>タンイ</t>
    </rPh>
    <rPh sb="4" eb="6">
      <t>ニンハク</t>
    </rPh>
    <phoneticPr fontId="2"/>
  </si>
  <si>
    <t>宿泊日</t>
    <rPh sb="0" eb="3">
      <t>シュクハクビ</t>
    </rPh>
    <phoneticPr fontId="2"/>
  </si>
  <si>
    <t>　月　　日</t>
    <rPh sb="1" eb="2">
      <t>ツキ</t>
    </rPh>
    <rPh sb="4" eb="5">
      <t>ヒ</t>
    </rPh>
    <phoneticPr fontId="2"/>
  </si>
  <si>
    <t>県内宿泊</t>
    <rPh sb="0" eb="4">
      <t>ケンナイシュクハク</t>
    </rPh>
    <phoneticPr fontId="2"/>
  </si>
  <si>
    <t>うち開催市町宿泊
　（　　　　）</t>
    <rPh sb="2" eb="8">
      <t>カイサイシマチシュクハク</t>
    </rPh>
    <phoneticPr fontId="2"/>
  </si>
  <si>
    <t>　（　　　　）</t>
    <phoneticPr fontId="2"/>
  </si>
  <si>
    <t>海外参加者</t>
    <rPh sb="0" eb="5">
      <t>カイガイサンカシャ</t>
    </rPh>
    <phoneticPr fontId="2"/>
  </si>
  <si>
    <t>※ 前泊、後泊は開催助成金、国際コンベンション助成金の対象外です。
　 例：10月1日～2日開催の場合は、10月1日の宿泊のみが対象です。</t>
    <rPh sb="2" eb="4">
      <t>ゼンパク</t>
    </rPh>
    <rPh sb="5" eb="6">
      <t>コウ</t>
    </rPh>
    <rPh sb="6" eb="7">
      <t>ハク</t>
    </rPh>
    <rPh sb="8" eb="10">
      <t>カイサイ</t>
    </rPh>
    <rPh sb="10" eb="13">
      <t>ジョセイキン</t>
    </rPh>
    <rPh sb="14" eb="16">
      <t>コクサイ</t>
    </rPh>
    <rPh sb="23" eb="26">
      <t>ジョセイキン</t>
    </rPh>
    <rPh sb="27" eb="29">
      <t>タイショウ</t>
    </rPh>
    <rPh sb="29" eb="30">
      <t>ガイ</t>
    </rPh>
    <phoneticPr fontId="20"/>
  </si>
  <si>
    <t>宿泊実績報告書</t>
    <rPh sb="0" eb="2">
      <t>シュクハク</t>
    </rPh>
    <rPh sb="2" eb="4">
      <t>ジッセキ</t>
    </rPh>
    <rPh sb="4" eb="7">
      <t>ホウコクショ</t>
    </rPh>
    <phoneticPr fontId="2"/>
  </si>
  <si>
    <t>※ 本報告書には、対象となる宿泊のみ記載してください。</t>
    <rPh sb="2" eb="3">
      <t>ホン</t>
    </rPh>
    <rPh sb="3" eb="6">
      <t>ホウコクショ</t>
    </rPh>
    <rPh sb="9" eb="11">
      <t>タイショウ</t>
    </rPh>
    <rPh sb="14" eb="16">
      <t>シュクハク</t>
    </rPh>
    <rPh sb="18" eb="20">
      <t>キサイ</t>
    </rPh>
    <phoneticPr fontId="20"/>
  </si>
  <si>
    <t>宿泊実績報告書</t>
    <rPh sb="0" eb="2">
      <t>シュクハク</t>
    </rPh>
    <rPh sb="2" eb="4">
      <t>ジッセキ</t>
    </rPh>
    <rPh sb="4" eb="7">
      <t>ホウコクショ</t>
    </rPh>
    <phoneticPr fontId="20"/>
  </si>
  <si>
    <t>県外参加者（国内）</t>
    <rPh sb="0" eb="2">
      <t>ケンガイ</t>
    </rPh>
    <rPh sb="2" eb="5">
      <t>サンカシャ</t>
    </rPh>
    <phoneticPr fontId="20"/>
  </si>
  <si>
    <t>（単位：人泊）</t>
    <rPh sb="1" eb="3">
      <t>タンイ</t>
    </rPh>
    <rPh sb="4" eb="5">
      <t>ニン</t>
    </rPh>
    <rPh sb="5" eb="6">
      <t>ハク</t>
    </rPh>
    <phoneticPr fontId="20"/>
  </si>
  <si>
    <t>宿　泊　日</t>
    <rPh sb="0" eb="1">
      <t>ヤド</t>
    </rPh>
    <rPh sb="2" eb="3">
      <t>ハク</t>
    </rPh>
    <rPh sb="4" eb="5">
      <t>ニチ</t>
    </rPh>
    <phoneticPr fontId="20"/>
  </si>
  <si>
    <t>合計</t>
    <rPh sb="0" eb="2">
      <t>ゴウケイ</t>
    </rPh>
    <phoneticPr fontId="20"/>
  </si>
  <si>
    <t>県内宿泊</t>
    <rPh sb="0" eb="2">
      <t>ケンナイ</t>
    </rPh>
    <rPh sb="2" eb="4">
      <t>シュクハク</t>
    </rPh>
    <phoneticPr fontId="20"/>
  </si>
  <si>
    <t>海外参加者</t>
    <rPh sb="0" eb="2">
      <t>カイガイ</t>
    </rPh>
    <rPh sb="2" eb="5">
      <t>サンカシャ</t>
    </rPh>
    <phoneticPr fontId="20"/>
  </si>
  <si>
    <t>※ 前泊、後泊は開催助成金、国際コンベンション助成金の対象外です。</t>
    <rPh sb="2" eb="4">
      <t>ゼンパク</t>
    </rPh>
    <rPh sb="5" eb="6">
      <t>コウ</t>
    </rPh>
    <rPh sb="6" eb="7">
      <t>ハク</t>
    </rPh>
    <rPh sb="8" eb="10">
      <t>カイサイ</t>
    </rPh>
    <rPh sb="10" eb="13">
      <t>ジョセイキン</t>
    </rPh>
    <rPh sb="14" eb="16">
      <t>コクサイ</t>
    </rPh>
    <rPh sb="23" eb="26">
      <t>ジョセイキン</t>
    </rPh>
    <rPh sb="27" eb="29">
      <t>タイショウ</t>
    </rPh>
    <rPh sb="29" eb="30">
      <t>ガイ</t>
    </rPh>
    <phoneticPr fontId="20"/>
  </si>
  <si>
    <t>　 例：10月1日～2日開催の場合は、10月1日の宿泊のみが対象です。</t>
    <rPh sb="2" eb="3">
      <t>レイ</t>
    </rPh>
    <rPh sb="6" eb="7">
      <t>ガツ</t>
    </rPh>
    <rPh sb="8" eb="9">
      <t>ニチ</t>
    </rPh>
    <rPh sb="11" eb="12">
      <t>ニチ</t>
    </rPh>
    <rPh sb="12" eb="14">
      <t>カイサイ</t>
    </rPh>
    <rPh sb="15" eb="17">
      <t>バアイ</t>
    </rPh>
    <rPh sb="21" eb="22">
      <t>ガツ</t>
    </rPh>
    <rPh sb="23" eb="24">
      <t>ニチ</t>
    </rPh>
    <rPh sb="25" eb="27">
      <t>シュクハク</t>
    </rPh>
    <rPh sb="30" eb="32">
      <t>タイショウ</t>
    </rPh>
    <phoneticPr fontId="20"/>
  </si>
  <si>
    <r>
      <rPr>
        <sz val="14"/>
        <color indexed="10"/>
        <rFont val="HG丸ｺﾞｼｯｸM-PRO"/>
        <family val="3"/>
        <charset val="128"/>
      </rPr>
      <t>10</t>
    </r>
    <r>
      <rPr>
        <sz val="14"/>
        <rFont val="HG丸ｺﾞｼｯｸM-PRO"/>
        <family val="3"/>
        <charset val="128"/>
      </rPr>
      <t>月</t>
    </r>
    <r>
      <rPr>
        <sz val="14"/>
        <color indexed="10"/>
        <rFont val="HG丸ｺﾞｼｯｸM-PRO"/>
        <family val="3"/>
        <charset val="128"/>
      </rPr>
      <t>28</t>
    </r>
    <r>
      <rPr>
        <sz val="14"/>
        <rFont val="HG丸ｺﾞｼｯｸM-PRO"/>
        <family val="3"/>
        <charset val="128"/>
      </rPr>
      <t>日</t>
    </r>
    <rPh sb="2" eb="3">
      <t>ガツ</t>
    </rPh>
    <rPh sb="5" eb="6">
      <t>ニチ</t>
    </rPh>
    <phoneticPr fontId="20"/>
  </si>
  <si>
    <r>
      <rPr>
        <sz val="14"/>
        <color indexed="10"/>
        <rFont val="HG丸ｺﾞｼｯｸM-PRO"/>
        <family val="3"/>
        <charset val="128"/>
      </rPr>
      <t>10</t>
    </r>
    <r>
      <rPr>
        <sz val="14"/>
        <rFont val="HG丸ｺﾞｼｯｸM-PRO"/>
        <family val="3"/>
        <charset val="128"/>
      </rPr>
      <t>月</t>
    </r>
    <r>
      <rPr>
        <sz val="14"/>
        <color indexed="10"/>
        <rFont val="HG丸ｺﾞｼｯｸM-PRO"/>
        <family val="3"/>
        <charset val="128"/>
      </rPr>
      <t>29</t>
    </r>
    <r>
      <rPr>
        <sz val="14"/>
        <rFont val="HG丸ｺﾞｼｯｸM-PRO"/>
        <family val="3"/>
        <charset val="128"/>
      </rPr>
      <t>日</t>
    </r>
    <rPh sb="2" eb="3">
      <t>ガツ</t>
    </rPh>
    <rPh sb="5" eb="6">
      <t>ニチ</t>
    </rPh>
    <phoneticPr fontId="20"/>
  </si>
  <si>
    <r>
      <t xml:space="preserve">うち開催市町宿泊
</t>
    </r>
    <r>
      <rPr>
        <sz val="14"/>
        <color rgb="FFFF0000"/>
        <rFont val="HG丸ｺﾞｼｯｸM-PRO"/>
        <family val="3"/>
        <charset val="128"/>
      </rPr>
      <t>（　</t>
    </r>
    <r>
      <rPr>
        <sz val="14"/>
        <color indexed="10"/>
        <rFont val="HG丸ｺﾞｼｯｸM-PRO"/>
        <family val="3"/>
        <charset val="128"/>
      </rPr>
      <t>福井市　）</t>
    </r>
    <rPh sb="2" eb="4">
      <t>カイサイ</t>
    </rPh>
    <rPh sb="4" eb="5">
      <t>シ</t>
    </rPh>
    <rPh sb="5" eb="6">
      <t>マチ</t>
    </rPh>
    <rPh sb="6" eb="8">
      <t>シュクハク</t>
    </rPh>
    <rPh sb="11" eb="13">
      <t>フクイ</t>
    </rPh>
    <rPh sb="13" eb="14">
      <t>シ</t>
    </rPh>
    <phoneticPr fontId="20"/>
  </si>
  <si>
    <r>
      <t xml:space="preserve">うち開催市町宿泊
</t>
    </r>
    <r>
      <rPr>
        <sz val="14"/>
        <color rgb="FFFF0000"/>
        <rFont val="HG丸ｺﾞｼｯｸM-PRO"/>
        <family val="3"/>
        <charset val="128"/>
      </rPr>
      <t>（</t>
    </r>
    <r>
      <rPr>
        <sz val="14"/>
        <rFont val="HG丸ｺﾞｼｯｸM-PRO"/>
        <family val="3"/>
        <charset val="128"/>
      </rPr>
      <t>　</t>
    </r>
    <r>
      <rPr>
        <sz val="14"/>
        <color indexed="10"/>
        <rFont val="HG丸ｺﾞｼｯｸM-PRO"/>
        <family val="3"/>
        <charset val="128"/>
      </rPr>
      <t>福井市　）</t>
    </r>
    <rPh sb="2" eb="4">
      <t>カイサイ</t>
    </rPh>
    <rPh sb="4" eb="5">
      <t>シ</t>
    </rPh>
    <rPh sb="5" eb="6">
      <t>マチ</t>
    </rPh>
    <rPh sb="6" eb="8">
      <t>シュクハク</t>
    </rPh>
    <rPh sb="11" eb="13">
      <t>フクイ</t>
    </rPh>
    <rPh sb="13" eb="14">
      <t>シ</t>
    </rPh>
    <phoneticPr fontId="20"/>
  </si>
  <si>
    <t>永平寺町、勝山市、鯖江市</t>
    <rPh sb="0" eb="4">
      <t>エイヘイジチョウ</t>
    </rPh>
    <rPh sb="5" eb="8">
      <t>カツヤマシ</t>
    </rPh>
    <rPh sb="9" eb="12">
      <t>サバエシ</t>
    </rPh>
    <phoneticPr fontId="2"/>
  </si>
  <si>
    <t>所属　</t>
    <phoneticPr fontId="2"/>
  </si>
  <si>
    <t>氏名　</t>
    <phoneticPr fontId="2"/>
  </si>
  <si>
    <t>種別</t>
    <rPh sb="0" eb="2">
      <t>シュベツ</t>
    </rPh>
    <phoneticPr fontId="2"/>
  </si>
  <si>
    <t>番号</t>
  </si>
  <si>
    <t>氏　　名</t>
  </si>
  <si>
    <t>区分</t>
  </si>
  <si>
    <t>　　円ⓒ</t>
    <rPh sb="2" eb="3">
      <t>エン</t>
    </rPh>
    <phoneticPr fontId="2"/>
  </si>
  <si>
    <t>受取人名
NAME of ACCOUNT HOLDER</t>
    <phoneticPr fontId="2"/>
  </si>
  <si>
    <t>受取人住所
ADDRESS of ACCOUNT HOLDER</t>
    <phoneticPr fontId="2"/>
  </si>
  <si>
    <t>振込先銀行名
BANK NAME</t>
    <phoneticPr fontId="2"/>
  </si>
  <si>
    <t>銀行(支店)住所
BANK(BRANCH) ADDRESS</t>
    <phoneticPr fontId="2"/>
  </si>
  <si>
    <t>口座番号
ACCOUNT NUMBER</t>
    <phoneticPr fontId="2"/>
  </si>
  <si>
    <t>名　　　称</t>
    <phoneticPr fontId="2"/>
  </si>
  <si>
    <t>口座番号</t>
    <phoneticPr fontId="2"/>
  </si>
  <si>
    <t>TEL　</t>
    <phoneticPr fontId="2"/>
  </si>
  <si>
    <t>(　　 　)　　 　-　　 　 　　　　</t>
    <phoneticPr fontId="2"/>
  </si>
  <si>
    <t>　人④</t>
    <phoneticPr fontId="2"/>
  </si>
  <si>
    <t>人　</t>
    <phoneticPr fontId="2"/>
  </si>
  <si>
    <t>　海外参加者　</t>
    <phoneticPr fontId="2"/>
  </si>
  <si>
    <t>開 催 期 間</t>
    <phoneticPr fontId="2"/>
  </si>
  <si>
    <t>開 催 場 所</t>
    <phoneticPr fontId="2"/>
  </si>
  <si>
    <t>開 催 規 模</t>
    <phoneticPr fontId="2"/>
  </si>
  <si>
    <t>参 加 者 数</t>
    <phoneticPr fontId="2"/>
  </si>
  <si>
    <t>県 内
宿 泊 者 数</t>
    <phoneticPr fontId="2"/>
  </si>
  <si>
    <t>開 催 経 費 額</t>
    <phoneticPr fontId="2"/>
  </si>
  <si>
    <t>・市町　</t>
    <rPh sb="1" eb="3">
      <t>シマチ</t>
    </rPh>
    <phoneticPr fontId="2"/>
  </si>
  <si>
    <t>(様式第5号添付1コンベンション開催収支予算書の合計額)</t>
    <phoneticPr fontId="2"/>
  </si>
  <si>
    <t>・会場</t>
    <rPh sb="1" eb="3">
      <t>カイジョウ</t>
    </rPh>
    <phoneticPr fontId="2"/>
  </si>
  <si>
    <t>県外参加者(国内)の宿泊者数</t>
    <phoneticPr fontId="2"/>
  </si>
  <si>
    <r>
      <t>県外・海外参加者延べ宿泊人数</t>
    </r>
    <r>
      <rPr>
        <sz val="11"/>
        <color theme="1"/>
        <rFont val="HG丸ｺﾞｼｯｸM-PRO"/>
        <family val="3"/>
        <charset val="128"/>
      </rPr>
      <t>【⑤＋⑦】</t>
    </r>
    <phoneticPr fontId="2"/>
  </si>
  <si>
    <r>
      <t>うち開催市町での延べ宿泊人数</t>
    </r>
    <r>
      <rPr>
        <sz val="11"/>
        <color theme="1"/>
        <rFont val="HG丸ｺﾞｼｯｸM-PRO"/>
        <family val="3"/>
        <charset val="128"/>
      </rPr>
      <t>【⑥＋⑧】</t>
    </r>
    <phoneticPr fontId="2"/>
  </si>
  <si>
    <r>
      <t>県外・海外からの参加者</t>
    </r>
    <r>
      <rPr>
        <sz val="12"/>
        <color theme="1"/>
        <rFont val="HG丸ｺﾞｼｯｸM-PRO"/>
        <family val="3"/>
        <charset val="128"/>
      </rPr>
      <t>【①＋②】</t>
    </r>
    <phoneticPr fontId="2"/>
  </si>
  <si>
    <t>代表者役職氏名</t>
    <phoneticPr fontId="2"/>
  </si>
  <si>
    <t>海外参加者の宿泊者数</t>
    <phoneticPr fontId="2"/>
  </si>
  <si>
    <t>発 行 責 任 者</t>
    <rPh sb="0" eb="1">
      <t>ハツ</t>
    </rPh>
    <rPh sb="2" eb="3">
      <t>ギョウ</t>
    </rPh>
    <rPh sb="4" eb="5">
      <t>セキ</t>
    </rPh>
    <rPh sb="6" eb="7">
      <t>ニン</t>
    </rPh>
    <rPh sb="8" eb="9">
      <t>モノ</t>
    </rPh>
    <phoneticPr fontId="2"/>
  </si>
  <si>
    <t>連 絡 先 担 当 者</t>
    <phoneticPr fontId="2"/>
  </si>
  <si>
    <r>
      <t>口座名義</t>
    </r>
    <r>
      <rPr>
        <sz val="9"/>
        <color theme="1"/>
        <rFont val="HG丸ｺﾞｼｯｸM-PRO"/>
        <family val="3"/>
        <charset val="128"/>
      </rPr>
      <t>(個人名義は指定できません)</t>
    </r>
    <rPh sb="0" eb="4">
      <t>コウザメイギ</t>
    </rPh>
    <rPh sb="5" eb="9">
      <t>コジンメイギ</t>
    </rPh>
    <rPh sb="10" eb="12">
      <t>シテイ</t>
    </rPh>
    <phoneticPr fontId="2"/>
  </si>
  <si>
    <t>様式第5号別紙1</t>
    <rPh sb="0" eb="2">
      <t>ヨウシキ</t>
    </rPh>
    <rPh sb="2" eb="3">
      <t>ダイ</t>
    </rPh>
    <rPh sb="4" eb="5">
      <t>ゴウ</t>
    </rPh>
    <rPh sb="5" eb="7">
      <t>ベッシ</t>
    </rPh>
    <phoneticPr fontId="2"/>
  </si>
  <si>
    <t>様式第5号別紙2</t>
    <rPh sb="0" eb="3">
      <t>ヨウシキダイ</t>
    </rPh>
    <rPh sb="4" eb="5">
      <t>ゴウ</t>
    </rPh>
    <rPh sb="5" eb="7">
      <t>ベッシ</t>
    </rPh>
    <phoneticPr fontId="2"/>
  </si>
  <si>
    <t>請求助成金等振込先（海外送金用）</t>
    <rPh sb="6" eb="9">
      <t>フリコミサキ</t>
    </rPh>
    <rPh sb="14" eb="15">
      <t>ヨウ</t>
    </rPh>
    <phoneticPr fontId="2"/>
  </si>
  <si>
    <t>様式第５号添付2</t>
    <rPh sb="0" eb="2">
      <t>ヨウシキ</t>
    </rPh>
    <rPh sb="2" eb="3">
      <t>ダイ</t>
    </rPh>
    <rPh sb="4" eb="5">
      <t>ゴウ</t>
    </rPh>
    <rPh sb="5" eb="7">
      <t>テンプ</t>
    </rPh>
    <phoneticPr fontId="20"/>
  </si>
  <si>
    <t>様式第5号添付2</t>
    <rPh sb="0" eb="2">
      <t>ヨウシキ</t>
    </rPh>
    <rPh sb="2" eb="3">
      <t>ダイ</t>
    </rPh>
    <rPh sb="4" eb="5">
      <t>ゴウ</t>
    </rPh>
    <rPh sb="5" eb="7">
      <t>テンプ</t>
    </rPh>
    <phoneticPr fontId="20"/>
  </si>
  <si>
    <t>様式第５号添付3</t>
    <phoneticPr fontId="20"/>
  </si>
  <si>
    <t>　　　　　　　３　宿泊実績報告書（様式第５号添付２）、参加者名簿（様式第５号添付３）</t>
    <phoneticPr fontId="2"/>
  </si>
  <si>
    <t>TEL：(       )　 　-　　  FAX：(       )　　 -　　　　</t>
    <phoneticPr fontId="2"/>
  </si>
  <si>
    <t>　　　　　　　４　その他必要な書類（振込先口座の通帳の写し、主催者アンケート、開催パンフ等）</t>
    <phoneticPr fontId="2"/>
  </si>
  <si>
    <t>　　　　　　　</t>
    <phoneticPr fontId="2"/>
  </si>
  <si>
    <t>【添付書類】　１　コンベンション開催収支決算報告書（または決算見込書）（様式第５号添付１）</t>
    <phoneticPr fontId="2"/>
  </si>
  <si>
    <t>振 込 先　※</t>
    <rPh sb="0" eb="1">
      <t>シン</t>
    </rPh>
    <rPh sb="2" eb="3">
      <t>コミ</t>
    </rPh>
    <rPh sb="4" eb="5">
      <t>サキ</t>
    </rPh>
    <phoneticPr fontId="2"/>
  </si>
  <si>
    <t>※　海外送金の場合は、請求助成金等振込先（海外送金用）（様式第５号別紙２）が必要です。</t>
    <rPh sb="38" eb="40">
      <t>ヒツヨウ</t>
    </rPh>
    <phoneticPr fontId="2"/>
  </si>
  <si>
    <t>※海外送金の場合は、英語で記載してください。</t>
    <rPh sb="1" eb="5">
      <t>カイガイソウキン</t>
    </rPh>
    <rPh sb="6" eb="8">
      <t>バアイ</t>
    </rPh>
    <rPh sb="10" eb="12">
      <t>エイゴ</t>
    </rPh>
    <rPh sb="13" eb="15">
      <t>キサイ</t>
    </rPh>
    <phoneticPr fontId="2"/>
  </si>
  <si>
    <t>注1）アトラクション助成金・シャトル便運行助成金・エクスカーション助成金を請求される場合は、各助成金の実績報告書
　　　および収支決算報告書が別途必要です。</t>
    <rPh sb="0" eb="1">
      <t>チュウ</t>
    </rPh>
    <phoneticPr fontId="2"/>
  </si>
  <si>
    <t>注１）アトラクション助成金・シャトル便運行助成金・エクスカーション助成金を請求される場合は、各助成金の実績報告書
　　　および収支決算報告書が別途必要です。</t>
    <rPh sb="0" eb="1">
      <t>チュウ</t>
    </rPh>
    <phoneticPr fontId="2"/>
  </si>
  <si>
    <t>ﾀﾞｲ○○ｶｲｾﾞﾝｺｸ○○○○ﾀｲｶｲｼﾞﾂｺｳｲｲﾝｶｲ
第○○回 全国○○○○大会実行委員会</t>
    <phoneticPr fontId="2"/>
  </si>
  <si>
    <t>○○</t>
    <phoneticPr fontId="2"/>
  </si>
  <si>
    <t>普通</t>
    <rPh sb="0" eb="2">
      <t>フツウ</t>
    </rPh>
    <phoneticPr fontId="2"/>
  </si>
  <si>
    <t>連絡先住所　　</t>
    <phoneticPr fontId="2"/>
  </si>
  <si>
    <t>海外</t>
    <rPh sb="0" eb="2">
      <t>カイガイ</t>
    </rPh>
    <phoneticPr fontId="2"/>
  </si>
  <si>
    <r>
      <rPr>
        <sz val="14"/>
        <color indexed="10"/>
        <rFont val="HG丸ｺﾞｼｯｸM-PRO"/>
        <family val="3"/>
        <charset val="128"/>
      </rPr>
      <t>10</t>
    </r>
    <r>
      <rPr>
        <sz val="14"/>
        <rFont val="HG丸ｺﾞｼｯｸM-PRO"/>
        <family val="3"/>
        <charset val="128"/>
      </rPr>
      <t>月</t>
    </r>
    <r>
      <rPr>
        <sz val="14"/>
        <color rgb="FFFF0000"/>
        <rFont val="HG丸ｺﾞｼｯｸM-PRO"/>
        <family val="3"/>
        <charset val="128"/>
      </rPr>
      <t>30</t>
    </r>
    <r>
      <rPr>
        <sz val="14"/>
        <rFont val="HG丸ｺﾞｼｯｸM-PRO"/>
        <family val="3"/>
        <charset val="128"/>
      </rPr>
      <t>日</t>
    </r>
    <rPh sb="2" eb="3">
      <t>ガツ</t>
    </rPh>
    <rPh sb="5" eb="6">
      <t>ニチ</t>
    </rPh>
    <phoneticPr fontId="20"/>
  </si>
  <si>
    <t>月　日</t>
    <rPh sb="0" eb="1">
      <t>ガツ</t>
    </rPh>
    <rPh sb="2" eb="3">
      <t>ニチ</t>
    </rPh>
    <phoneticPr fontId="20"/>
  </si>
  <si>
    <t xml:space="preserve"> （　あわら市　）</t>
    <rPh sb="6" eb="7">
      <t>シ</t>
    </rPh>
    <phoneticPr fontId="20"/>
  </si>
  <si>
    <r>
      <rPr>
        <sz val="14"/>
        <color rgb="FFFF0000"/>
        <rFont val="HG丸ｺﾞｼｯｸM-PRO"/>
        <family val="3"/>
        <charset val="128"/>
      </rPr>
      <t>（　あわら市</t>
    </r>
    <r>
      <rPr>
        <sz val="14"/>
        <color indexed="10"/>
        <rFont val="HG丸ｺﾞｼｯｸM-PRO"/>
        <family val="3"/>
        <charset val="128"/>
      </rPr>
      <t>　）</t>
    </r>
    <rPh sb="5" eb="6">
      <t>シ</t>
    </rPh>
    <phoneticPr fontId="20"/>
  </si>
  <si>
    <r>
      <t>金　額</t>
    </r>
    <r>
      <rPr>
        <sz val="11"/>
        <rFont val="HG丸ｺﾞｼｯｸM-PRO"/>
        <family val="3"/>
        <charset val="128"/>
      </rPr>
      <t>（※1）</t>
    </r>
    <phoneticPr fontId="20"/>
  </si>
  <si>
    <t>参加者合計</t>
    <rPh sb="0" eb="3">
      <t>サンカシャ</t>
    </rPh>
    <rPh sb="3" eb="5">
      <t>ゴウケイ</t>
    </rPh>
    <phoneticPr fontId="2"/>
  </si>
  <si>
    <t>（別紙1内訳の合計額）</t>
    <phoneticPr fontId="2"/>
  </si>
  <si>
    <t>支店名
BRANCH NAME</t>
    <phoneticPr fontId="2"/>
  </si>
  <si>
    <t>スウィフトコード
SWIFT CODE</t>
    <phoneticPr fontId="2"/>
  </si>
  <si>
    <t>宿泊者数【③＋④】</t>
    <phoneticPr fontId="2"/>
  </si>
  <si>
    <t>［　　］全国　</t>
    <phoneticPr fontId="2"/>
  </si>
  <si>
    <t>［　　］国際　　　　　　　　　</t>
    <phoneticPr fontId="2"/>
  </si>
  <si>
    <t>［　　］ブロック</t>
  </si>
  <si>
    <t>様式第５号（第9条関係）</t>
    <rPh sb="6" eb="7">
      <t>ダイ</t>
    </rPh>
    <rPh sb="8" eb="11">
      <t>ジョウカンケイ</t>
    </rPh>
    <phoneticPr fontId="2"/>
  </si>
  <si>
    <t>(うち現地参加者数　　人)</t>
    <rPh sb="3" eb="9">
      <t>ゲンチサンカシャスウ</t>
    </rPh>
    <rPh sb="11" eb="12">
      <t>ニン</t>
    </rPh>
    <phoneticPr fontId="2"/>
  </si>
  <si>
    <t>〒　　　-　　　</t>
    <phoneticPr fontId="2"/>
  </si>
  <si>
    <r>
      <rPr>
        <sz val="12"/>
        <color theme="1"/>
        <rFont val="HG丸ｺﾞｼｯｸM-PRO"/>
        <family val="3"/>
        <charset val="128"/>
      </rPr>
      <t>〒</t>
    </r>
    <r>
      <rPr>
        <sz val="12"/>
        <color rgb="FFFF0000"/>
        <rFont val="HG丸ｺﾞｼｯｸM-PRO"/>
        <family val="3"/>
        <charset val="128"/>
      </rPr>
      <t>910-0004　　　　</t>
    </r>
    <phoneticPr fontId="2"/>
  </si>
  <si>
    <r>
      <t>〒</t>
    </r>
    <r>
      <rPr>
        <sz val="14"/>
        <color rgb="FFFF0000"/>
        <rFont val="HG丸ｺﾞｼｯｸM-PRO"/>
        <family val="3"/>
        <charset val="128"/>
      </rPr>
      <t>910-0004　</t>
    </r>
    <phoneticPr fontId="2"/>
  </si>
  <si>
    <r>
      <t>TEL：</t>
    </r>
    <r>
      <rPr>
        <sz val="14"/>
        <color rgb="FFFF0000"/>
        <rFont val="HG丸ｺﾞｼｯｸM-PRO"/>
        <family val="3"/>
        <charset val="128"/>
      </rPr>
      <t>(0776)23-0181</t>
    </r>
    <r>
      <rPr>
        <sz val="14"/>
        <color theme="1"/>
        <rFont val="HG丸ｺﾞｼｯｸM-PRO"/>
        <family val="3"/>
        <charset val="128"/>
      </rPr>
      <t>　 FAX：</t>
    </r>
    <r>
      <rPr>
        <sz val="14"/>
        <color rgb="FFFF0000"/>
        <rFont val="HG丸ｺﾞｼｯｸM-PRO"/>
        <family val="3"/>
        <charset val="128"/>
      </rPr>
      <t>(0776)23 -3715</t>
    </r>
    <r>
      <rPr>
        <sz val="14"/>
        <color theme="1"/>
        <rFont val="HG丸ｺﾞｼｯｸM-PRO"/>
        <family val="3"/>
        <charset val="128"/>
      </rPr>
      <t>　　　　</t>
    </r>
    <phoneticPr fontId="2"/>
  </si>
  <si>
    <r>
      <t>令和</t>
    </r>
    <r>
      <rPr>
        <sz val="16"/>
        <color rgb="FFFF0000"/>
        <rFont val="HG丸ｺﾞｼｯｸM-PRO"/>
        <family val="3"/>
        <charset val="128"/>
      </rPr>
      <t>○</t>
    </r>
    <r>
      <rPr>
        <sz val="16"/>
        <color theme="1"/>
        <rFont val="HG丸ｺﾞｼｯｸM-PRO"/>
        <family val="3"/>
        <charset val="128"/>
      </rPr>
      <t>年</t>
    </r>
    <r>
      <rPr>
        <sz val="16"/>
        <color rgb="FFFF0000"/>
        <rFont val="HG丸ｺﾞｼｯｸM-PRO"/>
        <family val="3"/>
        <charset val="128"/>
      </rPr>
      <t>10</t>
    </r>
    <r>
      <rPr>
        <sz val="16"/>
        <color theme="1"/>
        <rFont val="HG丸ｺﾞｼｯｸM-PRO"/>
        <family val="3"/>
        <charset val="128"/>
      </rPr>
      <t>月</t>
    </r>
    <r>
      <rPr>
        <sz val="16"/>
        <color rgb="FFFF0000"/>
        <rFont val="HG丸ｺﾞｼｯｸM-PRO"/>
        <family val="3"/>
        <charset val="128"/>
      </rPr>
      <t>28</t>
    </r>
    <r>
      <rPr>
        <sz val="16"/>
        <color theme="1"/>
        <rFont val="HG丸ｺﾞｼｯｸM-PRO"/>
        <family val="3"/>
        <charset val="128"/>
      </rPr>
      <t>日（</t>
    </r>
    <r>
      <rPr>
        <sz val="16"/>
        <color rgb="FFFF0000"/>
        <rFont val="HG丸ｺﾞｼｯｸM-PRO"/>
        <family val="3"/>
        <charset val="128"/>
      </rPr>
      <t>火</t>
    </r>
    <r>
      <rPr>
        <sz val="16"/>
        <color theme="1"/>
        <rFont val="HG丸ｺﾞｼｯｸM-PRO"/>
        <family val="3"/>
        <charset val="128"/>
      </rPr>
      <t>）　～　</t>
    </r>
    <r>
      <rPr>
        <sz val="16"/>
        <color rgb="FFFF0000"/>
        <rFont val="HG丸ｺﾞｼｯｸM-PRO"/>
        <family val="3"/>
        <charset val="128"/>
      </rPr>
      <t>10</t>
    </r>
    <r>
      <rPr>
        <sz val="16"/>
        <color theme="1"/>
        <rFont val="HG丸ｺﾞｼｯｸM-PRO"/>
        <family val="3"/>
        <charset val="128"/>
      </rPr>
      <t>月</t>
    </r>
    <r>
      <rPr>
        <sz val="16"/>
        <color rgb="FFFF0000"/>
        <rFont val="HG丸ｺﾞｼｯｸM-PRO"/>
        <family val="3"/>
        <charset val="128"/>
      </rPr>
      <t>31</t>
    </r>
    <r>
      <rPr>
        <sz val="16"/>
        <color theme="1"/>
        <rFont val="HG丸ｺﾞｼｯｸM-PRO"/>
        <family val="3"/>
        <charset val="128"/>
      </rPr>
      <t>日（</t>
    </r>
    <r>
      <rPr>
        <sz val="16"/>
        <color rgb="FFFF0000"/>
        <rFont val="HG丸ｺﾞｼｯｸM-PRO"/>
        <family val="3"/>
        <charset val="128"/>
      </rPr>
      <t>金</t>
    </r>
    <r>
      <rPr>
        <sz val="16"/>
        <color theme="1"/>
        <rFont val="HG丸ｺﾞｼｯｸM-PRO"/>
        <family val="3"/>
        <charset val="128"/>
      </rPr>
      <t>）</t>
    </r>
    <rPh sb="11" eb="12">
      <t>ヒ</t>
    </rPh>
    <rPh sb="23" eb="24">
      <t>キン</t>
    </rPh>
    <phoneticPr fontId="2"/>
  </si>
  <si>
    <t>フェニックス・プラザ、福井県国際交流会館、グランディア芳泉</t>
    <phoneticPr fontId="2"/>
  </si>
  <si>
    <t>福井市／あわら市</t>
    <phoneticPr fontId="2"/>
  </si>
  <si>
    <r>
      <t>［　</t>
    </r>
    <r>
      <rPr>
        <sz val="16"/>
        <color rgb="FFFF0000"/>
        <rFont val="HG丸ｺﾞｼｯｸM-PRO"/>
        <family val="3"/>
        <charset val="128"/>
      </rPr>
      <t>○</t>
    </r>
    <r>
      <rPr>
        <sz val="16"/>
        <color theme="1"/>
        <rFont val="HG丸ｺﾞｼｯｸM-PRO"/>
        <family val="3"/>
        <charset val="128"/>
      </rPr>
      <t>　］国際　　　　　　　　　</t>
    </r>
    <phoneticPr fontId="2"/>
  </si>
  <si>
    <r>
      <t>(うち現地参加者数</t>
    </r>
    <r>
      <rPr>
        <sz val="14"/>
        <color rgb="FFFF0000"/>
        <rFont val="HG丸ｺﾞｼｯｸM-PRO"/>
        <family val="3"/>
        <charset val="128"/>
      </rPr>
      <t>1,000</t>
    </r>
    <r>
      <rPr>
        <sz val="14"/>
        <color theme="1"/>
        <rFont val="HG丸ｺﾞｼｯｸM-PRO"/>
        <family val="3"/>
        <charset val="128"/>
      </rPr>
      <t>人)</t>
    </r>
    <rPh sb="3" eb="9">
      <t>ゲンチサンカシャスウ</t>
    </rPh>
    <rPh sb="14" eb="15">
      <t>ニン</t>
    </rPh>
    <phoneticPr fontId="2"/>
  </si>
  <si>
    <r>
      <t xml:space="preserve">大規模コンベンション加算
</t>
    </r>
    <r>
      <rPr>
        <sz val="12"/>
        <color theme="1"/>
        <rFont val="HG丸ｺﾞｼｯｸM-PRO"/>
        <family val="3"/>
        <charset val="128"/>
      </rPr>
      <t>※2つ以上の会場で開催する場合のみ</t>
    </r>
    <rPh sb="0" eb="3">
      <t>ダイキボ</t>
    </rPh>
    <rPh sb="10" eb="12">
      <t>カサン</t>
    </rPh>
    <rPh sb="16" eb="18">
      <t>イジョウ</t>
    </rPh>
    <rPh sb="19" eb="21">
      <t>カイジョウ</t>
    </rPh>
    <rPh sb="22" eb="24">
      <t>カイサイ</t>
    </rPh>
    <rPh sb="26" eb="28">
      <t>バアイ</t>
    </rPh>
    <phoneticPr fontId="2"/>
  </si>
  <si>
    <t>現地参加者数</t>
    <rPh sb="0" eb="6">
      <t>ゲンチサンカシャスウ</t>
    </rPh>
    <phoneticPr fontId="2"/>
  </si>
  <si>
    <t>※現地参加者1,000人以上の場合</t>
    <rPh sb="1" eb="6">
      <t>ゲンチサンカシャ</t>
    </rPh>
    <rPh sb="11" eb="14">
      <t>ニンイジョウ</t>
    </rPh>
    <rPh sb="15" eb="17">
      <t>バアイ</t>
    </rPh>
    <phoneticPr fontId="2"/>
  </si>
  <si>
    <t>人</t>
    <rPh sb="0" eb="1">
      <t>ニン</t>
    </rPh>
    <phoneticPr fontId="2"/>
  </si>
  <si>
    <t>　　円ⓕ</t>
    <rPh sb="2" eb="3">
      <t>エン</t>
    </rPh>
    <phoneticPr fontId="2"/>
  </si>
  <si>
    <t>※上限100万円</t>
    <rPh sb="1" eb="3">
      <t>ジョウゲン</t>
    </rPh>
    <rPh sb="6" eb="8">
      <t>マンエン</t>
    </rPh>
    <phoneticPr fontId="2"/>
  </si>
  <si>
    <t>助成金額合計【ⓐ＋ⓑ＋ⓒ＋ⓓ＋ⓔ＋ⓕ+ⓖ】</t>
    <rPh sb="0" eb="6">
      <t>ジョセイキンガクゴウケイ</t>
    </rPh>
    <phoneticPr fontId="2"/>
  </si>
  <si>
    <t>　　　円ⓖ</t>
    <rPh sb="3" eb="4">
      <t>エン</t>
    </rPh>
    <phoneticPr fontId="2"/>
  </si>
  <si>
    <r>
      <t>金</t>
    </r>
    <r>
      <rPr>
        <sz val="14"/>
        <color rgb="FFFF0000"/>
        <rFont val="HG丸ｺﾞｼｯｸM-PRO"/>
        <family val="3"/>
        <charset val="128"/>
      </rPr>
      <t>4,290,000</t>
    </r>
    <r>
      <rPr>
        <sz val="14"/>
        <color theme="1"/>
        <rFont val="HG丸ｺﾞｼｯｸM-PRO"/>
        <family val="3"/>
        <charset val="128"/>
      </rPr>
      <t>円</t>
    </r>
    <rPh sb="0" eb="1">
      <t>キン</t>
    </rPh>
    <rPh sb="10" eb="11">
      <t>エン</t>
    </rPh>
    <phoneticPr fontId="2"/>
  </si>
  <si>
    <t>別表2</t>
    <rPh sb="0" eb="2">
      <t>ベッピョウ</t>
    </rPh>
    <phoneticPr fontId="2"/>
  </si>
  <si>
    <t>別表3</t>
    <rPh sb="0" eb="2">
      <t>ベッピョウ</t>
    </rPh>
    <phoneticPr fontId="2"/>
  </si>
  <si>
    <t>現地参加者の数</t>
    <rPh sb="0" eb="5">
      <t>ゲンチサンカシャ</t>
    </rPh>
    <rPh sb="6" eb="7">
      <t>カズ</t>
    </rPh>
    <phoneticPr fontId="2"/>
  </si>
  <si>
    <t>加算額</t>
    <rPh sb="0" eb="3">
      <t>カサンガク</t>
    </rPh>
    <phoneticPr fontId="2"/>
  </si>
  <si>
    <t>1,000人から1,999人まで</t>
    <rPh sb="5" eb="6">
      <t>ニン</t>
    </rPh>
    <rPh sb="13" eb="14">
      <t>ニン</t>
    </rPh>
    <phoneticPr fontId="2"/>
  </si>
  <si>
    <t>40万円</t>
    <rPh sb="2" eb="4">
      <t>マンエン</t>
    </rPh>
    <phoneticPr fontId="2"/>
  </si>
  <si>
    <t>2,000人から2,999人まで</t>
    <rPh sb="5" eb="6">
      <t>ニン</t>
    </rPh>
    <rPh sb="13" eb="14">
      <t>ニン</t>
    </rPh>
    <phoneticPr fontId="2"/>
  </si>
  <si>
    <t>60万円</t>
    <rPh sb="2" eb="4">
      <t>マンエン</t>
    </rPh>
    <phoneticPr fontId="2"/>
  </si>
  <si>
    <t>3,000人から3,999人まで</t>
    <rPh sb="5" eb="6">
      <t>ニン</t>
    </rPh>
    <rPh sb="13" eb="14">
      <t>ニン</t>
    </rPh>
    <phoneticPr fontId="2"/>
  </si>
  <si>
    <t>80万円</t>
    <rPh sb="2" eb="4">
      <t>マンエン</t>
    </rPh>
    <phoneticPr fontId="2"/>
  </si>
  <si>
    <t>4,000人以上</t>
    <rPh sb="5" eb="8">
      <t>ニンイジョウ</t>
    </rPh>
    <phoneticPr fontId="2"/>
  </si>
  <si>
    <t>100万円</t>
    <rPh sb="3" eb="5">
      <t>マンエン</t>
    </rPh>
    <phoneticPr fontId="2"/>
  </si>
  <si>
    <t>5,000円×30件</t>
    <rPh sb="5" eb="6">
      <t>エン</t>
    </rPh>
    <rPh sb="9" eb="10">
      <t>ケン</t>
    </rPh>
    <phoneticPr fontId="20"/>
  </si>
  <si>
    <t>10社</t>
    <rPh sb="2" eb="3">
      <t>シャ</t>
    </rPh>
    <phoneticPr fontId="20"/>
  </si>
  <si>
    <r>
      <t>金</t>
    </r>
    <r>
      <rPr>
        <sz val="14"/>
        <color rgb="FFFF0000"/>
        <rFont val="HG丸ｺﾞｼｯｸM-PRO"/>
        <family val="3"/>
        <charset val="128"/>
      </rPr>
      <t>10,140,000</t>
    </r>
    <r>
      <rPr>
        <sz val="14"/>
        <color rgb="FF000000"/>
        <rFont val="HG丸ｺﾞｼｯｸM-PRO"/>
        <family val="3"/>
        <charset val="128"/>
      </rPr>
      <t>円</t>
    </r>
    <rPh sb="0" eb="1">
      <t>キン</t>
    </rPh>
    <rPh sb="11" eb="12">
      <t>エン</t>
    </rPh>
    <phoneticPr fontId="2"/>
  </si>
  <si>
    <t>10,000円×300人　6,000円×200人</t>
    <rPh sb="6" eb="7">
      <t>エン</t>
    </rPh>
    <rPh sb="11" eb="12">
      <t>ニン</t>
    </rPh>
    <rPh sb="18" eb="19">
      <t>エン</t>
    </rPh>
    <rPh sb="23" eb="24">
      <t>ニン</t>
    </rPh>
    <phoneticPr fontId="20"/>
  </si>
  <si>
    <t>　　　　　　　４　その他必要な書類（振込先口座の通帳の写し、開催状況を示す写真（3～4枚）、主催者アンケート、開催パンフ等）</t>
    <rPh sb="30" eb="34">
      <t>カイサイジョウキョウ</t>
    </rPh>
    <rPh sb="35" eb="36">
      <t>シメ</t>
    </rPh>
    <rPh sb="37" eb="39">
      <t>シャシン</t>
    </rPh>
    <rPh sb="43" eb="44">
      <t>マイ</t>
    </rPh>
    <phoneticPr fontId="2"/>
  </si>
  <si>
    <t>月　日</t>
    <rPh sb="0" eb="1">
      <t>ツキ</t>
    </rPh>
    <rPh sb="2" eb="3">
      <t>ヒ</t>
    </rPh>
    <phoneticPr fontId="2"/>
  </si>
  <si>
    <t>あわら市</t>
    <rPh sb="3" eb="4">
      <t>シ</t>
    </rPh>
    <phoneticPr fontId="2"/>
  </si>
  <si>
    <t>接遇関係費</t>
    <rPh sb="0" eb="2">
      <t>セツグウ</t>
    </rPh>
    <rPh sb="2" eb="5">
      <t>カンケイヒ</t>
    </rPh>
    <phoneticPr fontId="2"/>
  </si>
  <si>
    <t>来賓・講師等関係費用（謝礼・宿泊費・交通費）</t>
    <rPh sb="0" eb="2">
      <t>ライヒン</t>
    </rPh>
    <rPh sb="5" eb="6">
      <t>ナド</t>
    </rPh>
    <rPh sb="6" eb="10">
      <t>カンケイヒヨウ</t>
    </rPh>
    <phoneticPr fontId="2"/>
  </si>
  <si>
    <t>懇親会費・飲食費</t>
    <rPh sb="0" eb="4">
      <t>コンシンカイヒ</t>
    </rPh>
    <phoneticPr fontId="2"/>
  </si>
  <si>
    <t>懇親会、昼食費、弁当代</t>
    <rPh sb="0" eb="3">
      <t>コンシンカイ</t>
    </rPh>
    <rPh sb="4" eb="6">
      <t>チュウショク</t>
    </rPh>
    <rPh sb="6" eb="7">
      <t>ヒ</t>
    </rPh>
    <rPh sb="8" eb="10">
      <t>ベントウ</t>
    </rPh>
    <rPh sb="10" eb="11">
      <t>ダイ</t>
    </rPh>
    <phoneticPr fontId="2"/>
  </si>
  <si>
    <t>会場費・会場設営費</t>
    <rPh sb="0" eb="3">
      <t>カイジョウヒ</t>
    </rPh>
    <rPh sb="6" eb="8">
      <t>セツエイ</t>
    </rPh>
    <rPh sb="8" eb="9">
      <t>ヒ</t>
    </rPh>
    <phoneticPr fontId="2"/>
  </si>
  <si>
    <t>会場借上費、会場設備工事費、
機材レンタル費</t>
    <rPh sb="0" eb="2">
      <t>カイジョウ</t>
    </rPh>
    <rPh sb="2" eb="3">
      <t>シャク</t>
    </rPh>
    <rPh sb="3" eb="4">
      <t>ウエ</t>
    </rPh>
    <rPh sb="4" eb="5">
      <t>ヒ</t>
    </rPh>
    <phoneticPr fontId="2"/>
  </si>
  <si>
    <t>事務局費</t>
    <phoneticPr fontId="2"/>
  </si>
  <si>
    <t>事務局関係者宿泊費・交通費、
印刷製本費、土産・買物費、輸送費、臨時雇用費、その他</t>
    <rPh sb="0" eb="3">
      <t>ジムキョク</t>
    </rPh>
    <rPh sb="3" eb="6">
      <t>カンケイシャ</t>
    </rPh>
    <rPh sb="6" eb="8">
      <t>シュクハク</t>
    </rPh>
    <rPh sb="8" eb="9">
      <t>ヒ</t>
    </rPh>
    <rPh sb="10" eb="13">
      <t>コウツウヒ</t>
    </rPh>
    <rPh sb="40" eb="41">
      <t>タ</t>
    </rPh>
    <phoneticPr fontId="2"/>
  </si>
  <si>
    <t>シャトル便運行費</t>
    <rPh sb="4" eb="5">
      <t>ビン</t>
    </rPh>
    <rPh sb="5" eb="7">
      <t>ウンコウ</t>
    </rPh>
    <rPh sb="7" eb="8">
      <t>ヒ</t>
    </rPh>
    <phoneticPr fontId="2"/>
  </si>
  <si>
    <t>オプション申請書の支出額を計上</t>
  </si>
  <si>
    <t>オプション申請書の支出額を計上</t>
    <phoneticPr fontId="2"/>
  </si>
  <si>
    <t>主催者が支払う支出のみ対象</t>
    <rPh sb="0" eb="3">
      <t>シュサイシャ</t>
    </rPh>
    <rPh sb="4" eb="6">
      <t>シハラ</t>
    </rPh>
    <rPh sb="7" eb="9">
      <t>シシュツ</t>
    </rPh>
    <rPh sb="11" eb="13">
      <t>タイショウ</t>
    </rPh>
    <phoneticPr fontId="2"/>
  </si>
  <si>
    <t>アトラクション費</t>
  </si>
  <si>
    <t>敦賀市</t>
    <rPh sb="0" eb="3">
      <t>ツルガシ</t>
    </rPh>
    <phoneticPr fontId="2"/>
  </si>
  <si>
    <t>小浜市</t>
    <rPh sb="0" eb="3">
      <t>オバマシ</t>
    </rPh>
    <phoneticPr fontId="2"/>
  </si>
  <si>
    <t>勝山市</t>
    <rPh sb="0" eb="3">
      <t>カツヤマシ</t>
    </rPh>
    <phoneticPr fontId="2"/>
  </si>
  <si>
    <t>鯖江市</t>
    <rPh sb="0" eb="3">
      <t>サバエシ</t>
    </rPh>
    <phoneticPr fontId="2"/>
  </si>
  <si>
    <t>越前市</t>
    <rPh sb="0" eb="3">
      <t>エチゼンシ</t>
    </rPh>
    <phoneticPr fontId="2"/>
  </si>
  <si>
    <t>坂井市</t>
    <rPh sb="0" eb="3">
      <t>サカイシ</t>
    </rPh>
    <phoneticPr fontId="2"/>
  </si>
  <si>
    <t>永平寺町</t>
    <rPh sb="0" eb="4">
      <t>エイヘイジチョウ</t>
    </rPh>
    <phoneticPr fontId="2"/>
  </si>
  <si>
    <t>南越前町</t>
    <rPh sb="0" eb="4">
      <t>ミナミエチゼンチョウ</t>
    </rPh>
    <phoneticPr fontId="2"/>
  </si>
  <si>
    <t>越前町</t>
    <rPh sb="0" eb="3">
      <t>エチゼンチョウ</t>
    </rPh>
    <phoneticPr fontId="2"/>
  </si>
  <si>
    <t>美浜町</t>
    <rPh sb="0" eb="3">
      <t>ミハマチョウ</t>
    </rPh>
    <phoneticPr fontId="2"/>
  </si>
  <si>
    <t>高浜町</t>
    <rPh sb="0" eb="3">
      <t>タカハマチョウ</t>
    </rPh>
    <phoneticPr fontId="2"/>
  </si>
  <si>
    <t>おおい町</t>
    <rPh sb="3" eb="4">
      <t>チョウ</t>
    </rPh>
    <phoneticPr fontId="2"/>
  </si>
  <si>
    <t>若狭町</t>
    <rPh sb="0" eb="3">
      <t>ワカサチョウ</t>
    </rPh>
    <phoneticPr fontId="2"/>
  </si>
  <si>
    <t>県外</t>
    <rPh sb="0" eb="2">
      <t>ケンガイ</t>
    </rPh>
    <phoneticPr fontId="2"/>
  </si>
  <si>
    <t>福井県</t>
    <rPh sb="0" eb="3">
      <t>フクイケン</t>
    </rPh>
    <phoneticPr fontId="2"/>
  </si>
  <si>
    <t>大阪府</t>
  </si>
  <si>
    <t>コンベンション参加者名簿（県外参加者）</t>
    <rPh sb="13" eb="15">
      <t>ケンガイ</t>
    </rPh>
    <rPh sb="15" eb="18">
      <t>サンカシャ</t>
    </rPh>
    <phoneticPr fontId="20"/>
  </si>
  <si>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</si>
  <si>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</si>
  <si>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</si>
  <si>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</si>
  <si>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</si>
  <si>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</si>
  <si>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</si>
  <si>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</si>
  <si>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</si>
  <si>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</si>
  <si>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</si>
  <si>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</si>
  <si>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</si>
  <si>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</si>
  <si>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</si>
  <si>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</si>
  <si>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</si>
  <si>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山梨県</t>
  </si>
  <si>
    <t>長野県</t>
  </si>
  <si>
    <t>岐阜県</t>
  </si>
  <si>
    <t>静岡県</t>
  </si>
  <si>
    <t>愛知県</t>
  </si>
  <si>
    <t>三重県</t>
  </si>
  <si>
    <t>滋賀県</t>
  </si>
  <si>
    <t>京都府</t>
  </si>
  <si>
    <t>兵庫県</t>
  </si>
  <si>
    <t>奈良県</t>
  </si>
  <si>
    <t>和歌山県</t>
  </si>
  <si>
    <t>鳥取県</t>
  </si>
  <si>
    <t>島根県</t>
  </si>
  <si>
    <t>岡山県</t>
  </si>
  <si>
    <t>広島県</t>
  </si>
  <si>
    <t>山口県</t>
  </si>
  <si>
    <t>徳島県</t>
  </si>
  <si>
    <t>コンベンション参加者名簿（海外参加者）</t>
    <rPh sb="13" eb="15">
      <t>カイガイ</t>
    </rPh>
    <rPh sb="15" eb="18">
      <t>サンカシャ</t>
    </rPh>
    <phoneticPr fontId="20"/>
  </si>
  <si>
    <t>宿泊合計（海外参加者）</t>
    <rPh sb="0" eb="2">
      <t>シュクハク</t>
    </rPh>
    <rPh sb="2" eb="4">
      <t>ゴウケイ</t>
    </rPh>
    <rPh sb="5" eb="7">
      <t>カイガイ</t>
    </rPh>
    <rPh sb="7" eb="10">
      <t>サンカシャ</t>
    </rPh>
    <phoneticPr fontId="2"/>
  </si>
  <si>
    <t>宿泊合計（県外参加者）</t>
    <rPh sb="0" eb="2">
      <t>シュクハク</t>
    </rPh>
    <rPh sb="2" eb="4">
      <t>ゴウケイ</t>
    </rPh>
    <rPh sb="5" eb="7">
      <t>ケンガイ</t>
    </rPh>
    <rPh sb="7" eb="10">
      <t>サンカシャ</t>
    </rPh>
    <phoneticPr fontId="2"/>
  </si>
  <si>
    <t>県内</t>
    <rPh sb="0" eb="2">
      <t>ケンナイ</t>
    </rPh>
    <phoneticPr fontId="2"/>
  </si>
  <si>
    <t>コンベンション参加者名簿（県内参加者）</t>
    <rPh sb="13" eb="15">
      <t>ケンナイ</t>
    </rPh>
    <rPh sb="15" eb="18">
      <t>サンカシャ</t>
    </rPh>
    <phoneticPr fontId="20"/>
  </si>
  <si>
    <r>
      <t xml:space="preserve">居住地
</t>
    </r>
    <r>
      <rPr>
        <sz val="8"/>
        <color indexed="8"/>
        <rFont val="HG丸ｺﾞｼｯｸM-PRO"/>
        <family val="3"/>
        <charset val="128"/>
      </rPr>
      <t>（国名）</t>
    </r>
    <phoneticPr fontId="20"/>
  </si>
  <si>
    <t>居住地</t>
    <phoneticPr fontId="20"/>
  </si>
  <si>
    <r>
      <t xml:space="preserve">居住地
</t>
    </r>
    <r>
      <rPr>
        <sz val="8"/>
        <color indexed="8"/>
        <rFont val="HG丸ｺﾞｼｯｸM-PRO"/>
        <family val="3"/>
        <charset val="128"/>
      </rPr>
      <t>（県名）</t>
    </r>
    <phoneticPr fontId="20"/>
  </si>
  <si>
    <t>参考</t>
    <rPh sb="0" eb="2">
      <t>サンコウ</t>
    </rPh>
    <phoneticPr fontId="2"/>
  </si>
  <si>
    <t>領収書
№.</t>
    <rPh sb="0" eb="3">
      <t>リョウシュウショ</t>
    </rPh>
    <phoneticPr fontId="2"/>
  </si>
  <si>
    <t>様式第5号添付１ コンベンション開催収支決算報告書関係</t>
    <phoneticPr fontId="2"/>
  </si>
  <si>
    <t>様式第５号添付１ コンベンション開催収支決算報告書関係</t>
    <phoneticPr fontId="2"/>
  </si>
  <si>
    <t>シャトル便
運行費</t>
    <rPh sb="4" eb="5">
      <t>ビン</t>
    </rPh>
    <rPh sb="6" eb="8">
      <t>ウンコウ</t>
    </rPh>
    <rPh sb="8" eb="9">
      <t>ヒ</t>
    </rPh>
    <phoneticPr fontId="2"/>
  </si>
  <si>
    <t>エクスカー
ション費</t>
    <rPh sb="9" eb="10">
      <t>ヒ</t>
    </rPh>
    <phoneticPr fontId="39"/>
  </si>
  <si>
    <t>アトラク
ション費</t>
    <phoneticPr fontId="2"/>
  </si>
  <si>
    <t>会場費・
会場設営費</t>
    <rPh sb="0" eb="3">
      <t>カイジョウヒ</t>
    </rPh>
    <rPh sb="7" eb="9">
      <t>セツエイ</t>
    </rPh>
    <rPh sb="9" eb="10">
      <t>ヒ</t>
    </rPh>
    <phoneticPr fontId="2"/>
  </si>
  <si>
    <t>懇親会費・
飲食費</t>
    <rPh sb="0" eb="4">
      <t>コンシンカイヒ</t>
    </rPh>
    <phoneticPr fontId="2"/>
  </si>
  <si>
    <r>
      <rPr>
        <b/>
        <sz val="16"/>
        <color rgb="FFFF0000"/>
        <rFont val="HG丸ｺﾞｼｯｸM-PRO"/>
        <family val="3"/>
        <charset val="128"/>
      </rPr>
      <t>・</t>
    </r>
    <r>
      <rPr>
        <u/>
        <sz val="16"/>
        <color rgb="FFFF0000"/>
        <rFont val="HG丸ｺﾞｼｯｸM-PRO"/>
        <family val="3"/>
        <charset val="128"/>
      </rPr>
      <t>県内支出分</t>
    </r>
    <r>
      <rPr>
        <sz val="16"/>
        <color rgb="FFFF0000"/>
        <rFont val="HG丸ｺﾞｼｯｸM-PRO"/>
        <family val="3"/>
        <charset val="128"/>
      </rPr>
      <t>の領収書のみ登録ください。　
・領収書にナンバリングし、１行につき１枚の領収書の金額を入力ください。（振込手数料も含む）</t>
    </r>
    <rPh sb="1" eb="5">
      <t>ケンナイシシュツ</t>
    </rPh>
    <rPh sb="5" eb="6">
      <t>ブン</t>
    </rPh>
    <rPh sb="7" eb="10">
      <t>リョウシュウショ</t>
    </rPh>
    <rPh sb="12" eb="14">
      <t>トウロク</t>
    </rPh>
    <rPh sb="22" eb="25">
      <t>リョウシュウショ</t>
    </rPh>
    <rPh sb="57" eb="62">
      <t>フリコミテスウリョウ</t>
    </rPh>
    <rPh sb="63" eb="64">
      <t>フク</t>
    </rPh>
    <phoneticPr fontId="2"/>
  </si>
  <si>
    <r>
      <t>・</t>
    </r>
    <r>
      <rPr>
        <u/>
        <sz val="16"/>
        <color rgb="FFFF0000"/>
        <rFont val="HG丸ｺﾞｼｯｸM-PRO"/>
        <family val="3"/>
        <charset val="128"/>
      </rPr>
      <t>県外支出分</t>
    </r>
    <r>
      <rPr>
        <sz val="16"/>
        <color rgb="FFFF0000"/>
        <rFont val="HG丸ｺﾞｼｯｸM-PRO"/>
        <family val="3"/>
        <charset val="128"/>
      </rPr>
      <t>の領収書のみ登録ください。
・領収書にナンバリングし、１行につき１枚の領収書の金額を入力ください。　（振込手数料も含む）</t>
    </r>
    <rPh sb="1" eb="2">
      <t>ケン</t>
    </rPh>
    <rPh sb="2" eb="3">
      <t>ガイ</t>
    </rPh>
    <rPh sb="3" eb="5">
      <t>シシュツ</t>
    </rPh>
    <rPh sb="5" eb="6">
      <t>ブン</t>
    </rPh>
    <rPh sb="7" eb="10">
      <t>リョウシュウショ</t>
    </rPh>
    <rPh sb="12" eb="14">
      <t>トウロク</t>
    </rPh>
    <rPh sb="21" eb="24">
      <t>リョウシュウショ</t>
    </rPh>
    <rPh sb="34" eb="35">
      <t>ギョウ</t>
    </rPh>
    <rPh sb="39" eb="40">
      <t>マイ</t>
    </rPh>
    <rPh sb="41" eb="44">
      <t>リョウシュウショ</t>
    </rPh>
    <rPh sb="45" eb="47">
      <t>キンガク</t>
    </rPh>
    <rPh sb="48" eb="50">
      <t>ニュウリョク</t>
    </rPh>
    <rPh sb="57" eb="62">
      <t>フリコミテスウリョウ</t>
    </rPh>
    <rPh sb="63" eb="64">
      <t>フク</t>
    </rPh>
    <phoneticPr fontId="2"/>
  </si>
  <si>
    <t>県外支出 領収書一覧</t>
    <phoneticPr fontId="2"/>
  </si>
  <si>
    <t>県内支出 領収書一覧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</si>
</sst>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 "/>
    <numFmt numFmtId="178" formatCode="#,##0&quot;人&quot;"/>
    <numFmt numFmtId="179" formatCode="&quot;金&quot;#,##0&quot;円&quot;"/>
    <numFmt numFmtId="180" formatCode="#,##0_);[Red]\(#,##0\)"/>
    <numFmt numFmtId="181" formatCode="#,###"/>
    <numFmt numFmtId="182" formatCode="[$]ggge&quot;年&quot;m&quot;月&quot;d&quot;日&quot;;@" x16r2:formatCode16="[$-ja-JP-x-gannen]ggge&quot;年&quot;m&quot;月&quot;d&quot;日&quot;;@"/>
  </numFmts>
  <fonts count="54">
    <font>
      <sz val="11"/>
      <color theme="1"/>
      <name val="游ゴシック"/>
      <family val="2"/>
      <charset val="128"/>
      <scheme val="minor"/>
    </font>
    <font>
      <sz val="11"/>
      <color theme="1"/>
      <name val="HG丸ｺﾞｼｯｸM-PRO"/>
      <family val="3"/>
      <charset val="128"/>
    </font>
    <font>
      <sz val="6"/>
      <name val="游ゴシック"/>
      <family val="2"/>
      <charset val="128"/>
      <scheme val="minor"/>
    </font>
    <font>
      <sz val="16"/>
      <color theme="1"/>
      <name val="HG丸ｺﾞｼｯｸM-PRO"/>
      <family val="3"/>
      <charset val="128"/>
    </font>
    <font>
      <sz val="14"/>
      <color theme="1"/>
      <name val="HG丸ｺﾞｼｯｸM-PRO"/>
      <family val="3"/>
      <charset val="128"/>
    </font>
    <font>
      <sz val="14"/>
      <color rgb="FF000000"/>
      <name val="HG丸ｺﾞｼｯｸM-PRO"/>
      <family val="3"/>
      <charset val="128"/>
    </font>
    <font>
      <sz val="12"/>
      <color theme="1"/>
      <name val="HG丸ｺﾞｼｯｸM-PRO"/>
      <family val="3"/>
      <charset val="128"/>
    </font>
    <font>
      <u/>
      <sz val="14"/>
      <color theme="1"/>
      <name val="HG丸ｺﾞｼｯｸM-PRO"/>
      <family val="3"/>
      <charset val="128"/>
    </font>
    <font>
      <sz val="10"/>
      <color theme="1"/>
      <name val="HG丸ｺﾞｼｯｸM-PRO"/>
      <family val="3"/>
      <charset val="128"/>
    </font>
    <font>
      <u/>
      <sz val="10"/>
      <color theme="1"/>
      <name val="HG丸ｺﾞｼｯｸM-PRO"/>
      <family val="3"/>
      <charset val="128"/>
    </font>
    <font>
      <b/>
      <sz val="9"/>
      <color indexed="81"/>
      <name val="MS P ゴシック"/>
      <family val="3"/>
      <charset val="128"/>
    </font>
    <font>
      <sz val="9"/>
      <color indexed="81"/>
      <name val="MS P ゴシック"/>
      <family val="3"/>
      <charset val="128"/>
    </font>
    <font>
      <sz val="14"/>
      <color rgb="FFFF0000"/>
      <name val="HG丸ｺﾞｼｯｸM-PRO"/>
      <family val="3"/>
      <charset val="128"/>
    </font>
    <font>
      <sz val="12"/>
      <color rgb="FFFF0000"/>
      <name val="HG丸ｺﾞｼｯｸM-PRO"/>
      <family val="3"/>
      <charset val="128"/>
    </font>
    <font>
      <sz val="16"/>
      <color rgb="FFFF0000"/>
      <name val="HG丸ｺﾞｼｯｸM-PRO"/>
      <family val="3"/>
      <charset val="128"/>
    </font>
    <font>
      <sz val="9"/>
      <color theme="1"/>
      <name val="HG丸ｺﾞｼｯｸM-PRO"/>
      <family val="3"/>
      <charset val="128"/>
    </font>
    <font>
      <sz val="11"/>
      <color rgb="FFFF0000"/>
      <name val="HG丸ｺﾞｼｯｸM-PRO"/>
      <family val="3"/>
      <charset val="128"/>
    </font>
    <font>
      <b/>
      <sz val="11"/>
      <color theme="1"/>
      <name val="游ゴシック"/>
      <family val="3"/>
      <charset val="128"/>
      <scheme val="minor"/>
    </font>
    <font>
      <sz val="11"/>
      <name val="ＭＳ Ｐゴシック"/>
      <family val="3"/>
      <charset val="128"/>
    </font>
    <font>
      <sz val="11"/>
      <name val="HG丸ｺﾞｼｯｸM-PRO"/>
      <family val="3"/>
      <charset val="128"/>
    </font>
    <font>
      <sz val="6"/>
      <name val="ＭＳ Ｐゴシック"/>
      <family val="3"/>
      <charset val="128"/>
    </font>
    <font>
      <sz val="12"/>
      <name val="HG丸ｺﾞｼｯｸM-PRO"/>
      <family val="3"/>
      <charset val="128"/>
    </font>
    <font>
      <sz val="11"/>
      <color indexed="8"/>
      <name val="游ゴシック"/>
      <family val="3"/>
      <charset val="128"/>
    </font>
    <font>
      <sz val="14"/>
      <name val="HG丸ｺﾞｼｯｸM-PRO"/>
      <family val="3"/>
      <charset val="128"/>
    </font>
    <font>
      <sz val="16"/>
      <name val="HG丸ｺﾞｼｯｸM-PRO"/>
      <family val="3"/>
      <charset val="128"/>
    </font>
    <font>
      <sz val="14"/>
      <color indexed="10"/>
      <name val="HG丸ｺﾞｼｯｸM-PRO"/>
      <family val="3"/>
      <charset val="128"/>
    </font>
    <font>
      <sz val="14"/>
      <name val="ＭＳ Ｐ明朝"/>
      <family val="1"/>
      <charset val="128"/>
    </font>
    <font>
      <sz val="13"/>
      <color theme="1"/>
      <name val="HG丸ｺﾞｼｯｸM-PRO"/>
      <family val="3"/>
      <charset val="128"/>
    </font>
    <font>
      <sz val="15"/>
      <color theme="1"/>
      <name val="HG丸ｺﾞｼｯｸM-PRO"/>
      <family val="3"/>
      <charset val="128"/>
    </font>
    <font>
      <sz val="16"/>
      <color rgb="FF000000"/>
      <name val="HG丸ｺﾞｼｯｸM-PRO"/>
      <family val="3"/>
      <charset val="128"/>
    </font>
    <font>
      <sz val="9"/>
      <color rgb="FF000000"/>
      <name val="HG丸ｺﾞｼｯｸM-PRO"/>
      <family val="3"/>
      <charset val="128"/>
    </font>
    <font>
      <strike/>
      <sz val="11"/>
      <color rgb="FFFF0000"/>
      <name val="HG丸ｺﾞｼｯｸM-PRO"/>
      <family val="3"/>
      <charset val="128"/>
    </font>
    <font>
      <sz val="8"/>
      <color indexed="8"/>
      <name val="HG丸ｺﾞｼｯｸM-PRO"/>
      <family val="3"/>
      <charset val="128"/>
    </font>
    <font>
      <sz val="8"/>
      <color theme="1"/>
      <name val="HG丸ｺﾞｼｯｸM-PRO"/>
      <family val="3"/>
      <charset val="128"/>
    </font>
    <font>
      <sz val="11"/>
      <color theme="1"/>
      <name val="ＭＳ Ｐ明朝"/>
      <family val="1"/>
      <charset val="128"/>
    </font>
    <font>
      <sz val="20"/>
      <color theme="1"/>
      <name val="HG丸ｺﾞｼｯｸM-PRO"/>
      <family val="3"/>
      <charset val="128"/>
    </font>
    <font>
      <sz val="20"/>
      <name val="HG丸ｺﾞｼｯｸM-PRO"/>
      <family val="3"/>
      <charset val="128"/>
    </font>
    <font>
      <sz val="14"/>
      <color theme="1"/>
      <name val="游ゴシック"/>
      <family val="2"/>
      <charset val="128"/>
      <scheme val="minor"/>
    </font>
    <font>
      <b/>
      <sz val="14"/>
      <color theme="1"/>
      <name val="游ゴシック"/>
      <family val="3"/>
      <charset val="128"/>
      <scheme val="minor"/>
    </font>
    <font>
      <i/>
      <sz val="11"/>
      <color rgb="FF7F7F7F"/>
      <name val="游ゴシック"/>
      <family val="2"/>
      <charset val="128"/>
      <scheme val="minor"/>
    </font>
    <font>
      <sz val="10"/>
      <name val="HG丸ｺﾞｼｯｸM-PRO"/>
      <family val="3"/>
      <charset val="128"/>
    </font>
    <font>
      <sz val="10"/>
      <color theme="1"/>
      <name val="游ゴシック"/>
      <family val="3"/>
      <charset val="128"/>
      <scheme val="minor"/>
    </font>
    <font>
      <b/>
      <sz val="14"/>
      <color rgb="FFFF0000"/>
      <name val="游ゴシック"/>
      <family val="3"/>
      <charset val="128"/>
      <scheme val="minor"/>
    </font>
    <font>
      <sz val="14"/>
      <color rgb="FFFF0000"/>
      <name val="游ゴシック"/>
      <family val="3"/>
      <charset val="128"/>
      <scheme val="minor"/>
    </font>
    <font>
      <b/>
      <sz val="16"/>
      <color rgb="FFFF0000"/>
      <name val="游ゴシック"/>
      <family val="3"/>
      <charset val="128"/>
      <scheme val="minor"/>
    </font>
    <font>
      <sz val="12"/>
      <color theme="1"/>
      <name val="游ゴシック"/>
      <family val="3"/>
      <charset val="128"/>
      <scheme val="minor"/>
    </font>
    <font>
      <sz val="11"/>
      <color rgb="FFFF0000"/>
      <name val="游ゴシック"/>
      <family val="3"/>
      <charset val="128"/>
      <scheme val="minor"/>
    </font>
    <font>
      <sz val="10"/>
      <color rgb="FFFF0000"/>
      <name val="游ゴシック"/>
      <family val="3"/>
      <charset val="128"/>
      <scheme val="minor"/>
    </font>
    <font>
      <sz val="12"/>
      <color rgb="FFFF0000"/>
      <name val="游ゴシック"/>
      <family val="3"/>
      <charset val="128"/>
      <scheme val="minor"/>
    </font>
    <font>
      <sz val="9"/>
      <color rgb="FFFF0000"/>
      <name val="游ゴシック"/>
      <family val="3"/>
      <charset val="128"/>
      <scheme val="minor"/>
    </font>
    <font>
      <b/>
      <sz val="16"/>
      <color rgb="FFFF0000"/>
      <name val="HG丸ｺﾞｼｯｸM-PRO"/>
      <family val="3"/>
      <charset val="128"/>
    </font>
    <font>
      <sz val="18"/>
      <color rgb="FFFF0000"/>
      <name val="HG丸ｺﾞｼｯｸM-PRO"/>
      <family val="3"/>
      <charset val="128"/>
    </font>
    <font>
      <u/>
      <sz val="16"/>
      <color rgb="FFFF0000"/>
      <name val="HG丸ｺﾞｼｯｸM-PRO"/>
      <family val="3"/>
      <charset val="128"/>
    </font>
    <font>
      <sz val="20"/>
      <color rgb="FFFF0000"/>
      <name val="HG丸ｺﾞｼｯｸM-PRO"/>
      <family val="3"/>
      <charset val="128"/>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14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dotted">
        <color indexed="64"/>
      </bottom>
      <diagonal/>
    </border>
    <border>
      <left/>
      <right/>
      <top style="thin">
        <color rgb="FF000000"/>
      </top>
      <bottom style="dotted">
        <color indexed="64"/>
      </bottom>
      <diagonal/>
    </border>
    <border>
      <left style="dotted">
        <color rgb="FF000000"/>
      </left>
      <right/>
      <top style="thin">
        <color rgb="FF000000"/>
      </top>
      <bottom style="dotted">
        <color indexed="64"/>
      </bottom>
      <diagonal/>
    </border>
    <border>
      <left/>
      <right style="thin">
        <color rgb="FF000000"/>
      </right>
      <top style="thin">
        <color rgb="FF000000"/>
      </top>
      <bottom style="dotted">
        <color indexed="64"/>
      </bottom>
      <diagonal/>
    </border>
    <border>
      <left style="thin">
        <color rgb="FF000000"/>
      </left>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indexed="64"/>
      </top>
      <bottom style="double">
        <color indexed="64"/>
      </bottom>
      <diagonal/>
    </border>
    <border>
      <left/>
      <right style="thin">
        <color rgb="FF000000"/>
      </right>
      <top style="dotted">
        <color indexed="64"/>
      </top>
      <bottom style="double">
        <color indexed="64"/>
      </bottom>
      <diagonal/>
    </border>
    <border>
      <left style="thin">
        <color rgb="FF000000"/>
      </left>
      <right/>
      <top style="double">
        <color indexed="64"/>
      </top>
      <bottom style="thin">
        <color rgb="FF000000"/>
      </bottom>
      <diagonal/>
    </border>
    <border>
      <left/>
      <right/>
      <top style="double">
        <color indexed="64"/>
      </top>
      <bottom style="thin">
        <color rgb="FF000000"/>
      </bottom>
      <diagonal/>
    </border>
    <border>
      <left style="dotted">
        <color rgb="FF000000"/>
      </left>
      <right/>
      <top style="double">
        <color indexed="64"/>
      </top>
      <bottom style="thin">
        <color rgb="FF000000"/>
      </bottom>
      <diagonal/>
    </border>
    <border>
      <left/>
      <right style="thin">
        <color rgb="FF000000"/>
      </right>
      <top style="double">
        <color indexed="64"/>
      </top>
      <bottom style="thin">
        <color rgb="FF000000"/>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style="dotted">
        <color rgb="FF000000"/>
      </left>
      <right/>
      <top style="thin">
        <color rgb="FF000000"/>
      </top>
      <bottom style="dotted">
        <color rgb="FF000000"/>
      </bottom>
      <diagonal/>
    </border>
    <border>
      <left style="thin">
        <color rgb="FF000000"/>
      </left>
      <right style="thin">
        <color rgb="FF000000"/>
      </right>
      <top/>
      <bottom/>
      <diagonal/>
    </border>
    <border>
      <left style="dotted">
        <color rgb="FF000000"/>
      </left>
      <right/>
      <top style="dotted">
        <color rgb="FF000000"/>
      </top>
      <bottom/>
      <diagonal/>
    </border>
    <border>
      <left/>
      <right style="thin">
        <color indexed="64"/>
      </right>
      <top style="dotted">
        <color indexed="64"/>
      </top>
      <bottom/>
      <diagonal/>
    </border>
    <border>
      <left style="thin">
        <color indexed="64"/>
      </left>
      <right/>
      <top/>
      <bottom/>
      <diagonal/>
    </border>
    <border>
      <left style="dotted">
        <color rgb="FF000000"/>
      </left>
      <right/>
      <top/>
      <bottom style="thin">
        <color rgb="FF000000"/>
      </bottom>
      <diagonal/>
    </border>
    <border>
      <left/>
      <right style="thin">
        <color indexed="64"/>
      </right>
      <top/>
      <bottom style="thin">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top/>
      <bottom style="double">
        <color indexed="64"/>
      </bottom>
      <diagonal/>
    </border>
    <border>
      <left/>
      <right/>
      <top/>
      <bottom style="double">
        <color indexed="64"/>
      </bottom>
      <diagonal/>
    </border>
    <border>
      <left style="dotted">
        <color rgb="FF000000"/>
      </left>
      <right/>
      <top/>
      <bottom style="double">
        <color indexed="64"/>
      </bottom>
      <diagonal/>
    </border>
    <border>
      <left style="thin">
        <color rgb="FF000000"/>
      </left>
      <right/>
      <top style="double">
        <color rgb="FF000000"/>
      </top>
      <bottom/>
      <diagonal/>
    </border>
    <border>
      <left style="thin">
        <color rgb="FF000000"/>
      </left>
      <right/>
      <top style="double">
        <color indexed="64"/>
      </top>
      <bottom style="dotted">
        <color indexed="64"/>
      </bottom>
      <diagonal/>
    </border>
    <border>
      <left/>
      <right/>
      <top style="double">
        <color indexed="64"/>
      </top>
      <bottom style="dotted">
        <color indexed="64"/>
      </bottom>
      <diagonal/>
    </border>
    <border>
      <left style="dotted">
        <color rgb="FF000000"/>
      </left>
      <right/>
      <top style="double">
        <color indexed="64"/>
      </top>
      <bottom style="dotted">
        <color indexed="64"/>
      </bottom>
      <diagonal/>
    </border>
    <border>
      <left/>
      <right style="thin">
        <color rgb="FF000000"/>
      </right>
      <top style="double">
        <color indexed="64"/>
      </top>
      <bottom style="dotted">
        <color indexed="64"/>
      </bottom>
      <diagonal/>
    </border>
    <border>
      <left style="thin">
        <color rgb="FF000000"/>
      </left>
      <right/>
      <top style="dotted">
        <color indexed="64"/>
      </top>
      <bottom style="thin">
        <color rgb="FF000000"/>
      </bottom>
      <diagonal/>
    </border>
    <border>
      <left/>
      <right/>
      <top style="dotted">
        <color indexed="64"/>
      </top>
      <bottom style="thin">
        <color rgb="FF000000"/>
      </bottom>
      <diagonal/>
    </border>
    <border>
      <left style="dotted">
        <color rgb="FF000000"/>
      </left>
      <right/>
      <top style="dotted">
        <color indexed="64"/>
      </top>
      <bottom style="thin">
        <color rgb="FF000000"/>
      </bottom>
      <diagonal/>
    </border>
    <border>
      <left/>
      <right style="thin">
        <color rgb="FF000000"/>
      </right>
      <top style="dotted">
        <color indexed="64"/>
      </top>
      <bottom style="thin">
        <color rgb="FF000000"/>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hair">
        <color indexed="8"/>
      </bottom>
      <diagonal/>
    </border>
    <border>
      <left style="thin">
        <color indexed="8"/>
      </left>
      <right/>
      <top style="thin">
        <color indexed="8"/>
      </top>
      <bottom style="hair">
        <color indexed="8"/>
      </bottom>
      <diagonal/>
    </border>
    <border>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right style="thin">
        <color indexed="8"/>
      </right>
      <top style="hair">
        <color indexed="8"/>
      </top>
      <bottom style="hair">
        <color indexed="8"/>
      </bottom>
      <diagonal/>
    </border>
    <border>
      <left/>
      <right style="thin">
        <color indexed="8"/>
      </right>
      <top style="hair">
        <color indexed="8"/>
      </top>
      <bottom/>
      <diagonal/>
    </border>
    <border>
      <left style="thin">
        <color indexed="8"/>
      </left>
      <right style="thin">
        <color indexed="8"/>
      </right>
      <top style="hair">
        <color indexed="8"/>
      </top>
      <bottom/>
      <diagonal/>
    </border>
    <border>
      <left style="thin">
        <color indexed="8"/>
      </left>
      <right/>
      <top style="hair">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8"/>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thin">
        <color indexed="8"/>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thin">
        <color indexed="8"/>
      </right>
      <top style="dotted">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dotted">
        <color indexed="8"/>
      </bottom>
      <diagonal/>
    </border>
    <border>
      <left style="thin">
        <color indexed="64"/>
      </left>
      <right style="thin">
        <color indexed="64"/>
      </right>
      <top style="thin">
        <color indexed="64"/>
      </top>
      <bottom style="dotted">
        <color indexed="64"/>
      </bottom>
      <diagonal/>
    </border>
    <border>
      <left style="hair">
        <color indexed="8"/>
      </left>
      <right style="hair">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rgb="FF000000"/>
      </right>
      <top style="double">
        <color rgb="FF000000"/>
      </top>
      <bottom/>
      <diagonal/>
    </border>
    <border>
      <left/>
      <right style="dotted">
        <color rgb="FF000000"/>
      </right>
      <top style="thin">
        <color rgb="FF000000"/>
      </top>
      <bottom/>
      <diagonal/>
    </border>
    <border>
      <left/>
      <right style="dotted">
        <color rgb="FF000000"/>
      </right>
      <top/>
      <bottom/>
      <diagonal/>
    </border>
    <border>
      <left/>
      <right style="dotted">
        <color rgb="FF000000"/>
      </right>
      <top/>
      <bottom style="thin">
        <color rgb="FF000000"/>
      </bottom>
      <diagonal/>
    </border>
    <border>
      <left style="dotted">
        <color rgb="FF000000"/>
      </left>
      <right/>
      <top style="thin">
        <color rgb="FF000000"/>
      </top>
      <bottom/>
      <diagonal/>
    </border>
    <border>
      <left style="dotted">
        <color rgb="FF000000"/>
      </left>
      <right/>
      <top/>
      <bottom/>
      <diagonal/>
    </border>
    <border>
      <left/>
      <right/>
      <top style="thin">
        <color auto="1"/>
      </top>
      <bottom/>
      <diagonal/>
    </border>
    <border>
      <left/>
      <right/>
      <top/>
      <bottom style="double">
        <color rgb="FF000000"/>
      </bottom>
      <diagonal/>
    </border>
    <border>
      <left/>
      <right/>
      <top style="double">
        <color rgb="FF000000"/>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hair">
        <color indexed="8"/>
      </left>
      <right style="hair">
        <color indexed="8"/>
      </right>
      <top/>
      <bottom style="thin">
        <color indexed="8"/>
      </bottom>
      <diagonal/>
    </border>
    <border>
      <left style="hair">
        <color indexed="8"/>
      </left>
      <right/>
      <top/>
      <bottom style="thin">
        <color indexed="8"/>
      </bottom>
      <diagonal/>
    </border>
    <border>
      <left style="hair">
        <color indexed="8"/>
      </left>
      <right/>
      <top style="thin">
        <color indexed="8"/>
      </top>
      <bottom style="thin">
        <color indexed="8"/>
      </bottom>
      <diagonal/>
    </border>
    <border>
      <left style="thin">
        <color indexed="64"/>
      </left>
      <right style="hair">
        <color indexed="8"/>
      </right>
      <top style="thin">
        <color indexed="64"/>
      </top>
      <bottom/>
      <diagonal/>
    </border>
    <border>
      <left style="hair">
        <color indexed="8"/>
      </left>
      <right style="hair">
        <color indexed="8"/>
      </right>
      <top style="thin">
        <color indexed="64"/>
      </top>
      <bottom/>
      <diagonal/>
    </border>
    <border>
      <left style="hair">
        <color indexed="8"/>
      </left>
      <right/>
      <top style="thin">
        <color indexed="64"/>
      </top>
      <bottom style="hair">
        <color indexed="8"/>
      </bottom>
      <diagonal/>
    </border>
    <border>
      <left/>
      <right/>
      <top style="thin">
        <color indexed="64"/>
      </top>
      <bottom style="hair">
        <color indexed="8"/>
      </bottom>
      <diagonal/>
    </border>
    <border>
      <left/>
      <right style="thin">
        <color indexed="64"/>
      </right>
      <top style="thin">
        <color indexed="64"/>
      </top>
      <bottom style="hair">
        <color indexed="8"/>
      </bottom>
      <diagonal/>
    </border>
    <border>
      <left style="thin">
        <color indexed="64"/>
      </left>
      <right style="hair">
        <color indexed="8"/>
      </right>
      <top/>
      <bottom style="thin">
        <color indexed="8"/>
      </bottom>
      <diagonal/>
    </border>
    <border>
      <left style="hair">
        <color indexed="8"/>
      </left>
      <right style="thin">
        <color indexed="64"/>
      </right>
      <top/>
      <bottom style="thin">
        <color indexed="8"/>
      </bottom>
      <diagonal/>
    </border>
    <border>
      <left style="thin">
        <color indexed="64"/>
      </left>
      <right style="hair">
        <color indexed="8"/>
      </right>
      <top style="thin">
        <color indexed="8"/>
      </top>
      <bottom style="thin">
        <color indexed="8"/>
      </bottom>
      <diagonal/>
    </border>
    <border>
      <left style="hair">
        <color indexed="8"/>
      </left>
      <right style="thin">
        <color indexed="64"/>
      </right>
      <top style="thin">
        <color indexed="8"/>
      </top>
      <bottom style="thin">
        <color indexed="8"/>
      </bottom>
      <diagonal/>
    </border>
    <border>
      <left style="hair">
        <color indexed="8"/>
      </left>
      <right style="hair">
        <color indexed="8"/>
      </right>
      <top style="thin">
        <color indexed="8"/>
      </top>
      <bottom style="thin">
        <color indexed="64"/>
      </bottom>
      <diagonal/>
    </border>
    <border>
      <left style="hair">
        <color indexed="8"/>
      </left>
      <right/>
      <top style="thin">
        <color indexed="8"/>
      </top>
      <bottom style="thin">
        <color indexed="64"/>
      </bottom>
      <diagonal/>
    </border>
    <border>
      <left style="hair">
        <color indexed="8"/>
      </left>
      <right style="thin">
        <color indexed="64"/>
      </right>
      <top style="thin">
        <color indexed="8"/>
      </top>
      <bottom style="thin">
        <color indexed="64"/>
      </bottom>
      <diagonal/>
    </border>
    <border>
      <left style="hair">
        <color indexed="8"/>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auto="1"/>
      </left>
      <right style="thin">
        <color auto="1"/>
      </right>
      <top/>
      <bottom/>
      <diagonal/>
    </border>
    <border>
      <left style="hair">
        <color indexed="64"/>
      </left>
      <right/>
      <top/>
      <bottom/>
      <diagonal/>
    </border>
    <border>
      <left/>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8"/>
      </left>
      <right style="hair">
        <color indexed="8"/>
      </right>
      <top style="thin">
        <color indexed="8"/>
      </top>
      <bottom style="thin">
        <color indexed="8"/>
      </bottom>
      <diagonal/>
    </border>
    <border>
      <left style="hair">
        <color indexed="8"/>
      </left>
      <right style="hair">
        <color indexed="8"/>
      </right>
      <top style="thin">
        <color indexed="8"/>
      </top>
      <bottom/>
      <diagonal/>
    </border>
    <border>
      <left style="hair">
        <color indexed="8"/>
      </left>
      <right/>
      <top style="thin">
        <color indexed="8"/>
      </top>
      <bottom/>
      <diagonal/>
    </border>
    <border>
      <left style="hair">
        <color indexed="8"/>
      </left>
      <right style="thin">
        <color indexed="64"/>
      </right>
      <top style="thin">
        <color indexed="8"/>
      </top>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8" fillId="0" borderId="0"/>
  </cellStyleXfs>
  <cellXfs count="600">
    <xf numFmtId="0" fontId="0" fillId="0" borderId="0" xfId="0">
      <alignment vertical="center"/>
    </xf>
    <xf numFmtId="0" fontId="1" fillId="0" borderId="0" xfId="0" applyFont="1">
      <alignment vertical="center"/>
    </xf>
    <xf numFmtId="0" fontId="3" fillId="0" borderId="0" xfId="0" applyFont="1" applyAlignment="1">
      <alignment horizontal="left" vertical="center"/>
    </xf>
    <xf numFmtId="0" fontId="1" fillId="0" borderId="0" xfId="0" applyFont="1" applyAlignment="1">
      <alignment horizontal="justify" vertical="center"/>
    </xf>
    <xf numFmtId="0" fontId="4" fillId="0" borderId="0" xfId="0" applyFont="1" applyProtection="1">
      <alignment vertical="center"/>
      <protection locked="0"/>
    </xf>
    <xf numFmtId="0" fontId="4" fillId="0" borderId="17" xfId="0" applyFont="1" applyBorder="1" applyAlignment="1" applyProtection="1">
      <alignment horizontal="center" vertical="center" wrapText="1"/>
      <protection locked="0"/>
    </xf>
    <xf numFmtId="0" fontId="4" fillId="0" borderId="18" xfId="0" applyFont="1" applyBorder="1" applyAlignment="1">
      <alignment horizontal="left" vertical="center" wrapText="1"/>
    </xf>
    <xf numFmtId="0" fontId="4" fillId="0" borderId="21" xfId="0" applyFont="1" applyBorder="1" applyAlignment="1" applyProtection="1">
      <alignment horizontal="center" vertical="center" wrapText="1"/>
      <protection locked="0"/>
    </xf>
    <xf numFmtId="0" fontId="4" fillId="0" borderId="22" xfId="0" applyFont="1" applyBorder="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left" vertical="center" wrapText="1"/>
    </xf>
    <xf numFmtId="0" fontId="4" fillId="0" borderId="29" xfId="0" applyFont="1" applyBorder="1" applyAlignment="1">
      <alignment horizontal="center" vertical="center" wrapText="1"/>
    </xf>
    <xf numFmtId="0" fontId="4" fillId="0" borderId="7" xfId="0" applyFont="1" applyBorder="1" applyAlignment="1">
      <alignment horizontal="left" vertical="center" wrapText="1"/>
    </xf>
    <xf numFmtId="0" fontId="4" fillId="0" borderId="44" xfId="0" applyFont="1" applyBorder="1" applyAlignment="1">
      <alignment horizontal="center" vertical="center" wrapText="1"/>
    </xf>
    <xf numFmtId="0" fontId="4" fillId="0" borderId="45" xfId="0" applyFont="1" applyBorder="1" applyAlignment="1">
      <alignment horizontal="left" vertical="center" wrapText="1"/>
    </xf>
    <xf numFmtId="178" fontId="4" fillId="0" borderId="0" xfId="0" applyNumberFormat="1" applyFont="1" applyAlignment="1">
      <alignment horizontal="center" vertical="center" wrapText="1"/>
    </xf>
    <xf numFmtId="0" fontId="4" fillId="0" borderId="48" xfId="0" applyFont="1" applyBorder="1" applyAlignment="1">
      <alignment horizontal="center" vertical="center" wrapText="1"/>
    </xf>
    <xf numFmtId="0" fontId="4" fillId="0" borderId="49" xfId="0" applyFont="1" applyBorder="1" applyAlignment="1">
      <alignment horizontal="left" vertical="center" wrapText="1"/>
    </xf>
    <xf numFmtId="0" fontId="4" fillId="0" borderId="1" xfId="0" applyFont="1" applyBorder="1" applyAlignment="1">
      <alignment horizontal="center" vertical="center"/>
    </xf>
    <xf numFmtId="0" fontId="3" fillId="0" borderId="0" xfId="0" applyFont="1">
      <alignment vertical="center"/>
    </xf>
    <xf numFmtId="0" fontId="4" fillId="0" borderId="0" xfId="0" applyFont="1">
      <alignment vertical="center"/>
    </xf>
    <xf numFmtId="0" fontId="4" fillId="3" borderId="51" xfId="0" applyFont="1" applyFill="1" applyBorder="1">
      <alignment vertical="center"/>
    </xf>
    <xf numFmtId="0" fontId="8" fillId="0" borderId="61" xfId="0" applyFont="1" applyBorder="1" applyAlignment="1">
      <alignment horizontal="center" vertical="center"/>
    </xf>
    <xf numFmtId="180" fontId="4" fillId="0" borderId="53" xfId="0" applyNumberFormat="1" applyFont="1" applyBorder="1" applyAlignment="1">
      <alignment horizontal="center" vertical="center"/>
    </xf>
    <xf numFmtId="0" fontId="4" fillId="0" borderId="51" xfId="0" applyFont="1" applyBorder="1">
      <alignment vertical="center"/>
    </xf>
    <xf numFmtId="176" fontId="4" fillId="0" borderId="53" xfId="0" applyNumberFormat="1" applyFont="1" applyBorder="1" applyAlignment="1">
      <alignment horizontal="center" vertical="center"/>
    </xf>
    <xf numFmtId="180" fontId="8" fillId="0" borderId="61" xfId="0" applyNumberFormat="1" applyFont="1" applyBorder="1" applyAlignment="1">
      <alignment horizontal="center" vertical="center"/>
    </xf>
    <xf numFmtId="180" fontId="4" fillId="0" borderId="51" xfId="0" applyNumberFormat="1" applyFont="1" applyBorder="1">
      <alignment vertical="center"/>
    </xf>
    <xf numFmtId="180" fontId="1" fillId="0" borderId="0" xfId="0" applyNumberFormat="1" applyFont="1">
      <alignment vertical="center"/>
    </xf>
    <xf numFmtId="180" fontId="4" fillId="3" borderId="51" xfId="0" applyNumberFormat="1" applyFont="1" applyFill="1" applyBorder="1">
      <alignment vertical="center"/>
    </xf>
    <xf numFmtId="0" fontId="5" fillId="0" borderId="0" xfId="0" applyFont="1" applyAlignment="1">
      <alignment vertical="center" wrapText="1"/>
    </xf>
    <xf numFmtId="0" fontId="6" fillId="0" borderId="0" xfId="0" applyFont="1">
      <alignment vertical="center"/>
    </xf>
    <xf numFmtId="0" fontId="17" fillId="0" borderId="0" xfId="0" applyFont="1">
      <alignment vertical="center"/>
    </xf>
    <xf numFmtId="0" fontId="19" fillId="0" borderId="0" xfId="1" applyFont="1" applyAlignment="1">
      <alignment vertical="center"/>
    </xf>
    <xf numFmtId="0" fontId="19" fillId="0" borderId="0" xfId="1" applyFont="1" applyAlignment="1">
      <alignment horizontal="center" vertical="center"/>
    </xf>
    <xf numFmtId="180" fontId="19" fillId="0" borderId="0" xfId="1" applyNumberFormat="1" applyFont="1" applyAlignment="1">
      <alignment vertical="center"/>
    </xf>
    <xf numFmtId="0" fontId="23" fillId="0" borderId="68" xfId="1" applyFont="1" applyBorder="1" applyAlignment="1">
      <alignment vertical="center" shrinkToFit="1"/>
    </xf>
    <xf numFmtId="0" fontId="21" fillId="0" borderId="0" xfId="1" applyFont="1" applyAlignment="1">
      <alignment vertical="center"/>
    </xf>
    <xf numFmtId="0" fontId="23" fillId="0" borderId="0" xfId="1" applyFont="1" applyAlignment="1">
      <alignment vertical="center"/>
    </xf>
    <xf numFmtId="0" fontId="24" fillId="0" borderId="0" xfId="1" applyFont="1" applyAlignment="1">
      <alignment vertical="center"/>
    </xf>
    <xf numFmtId="0" fontId="23" fillId="0" borderId="0" xfId="1" applyFont="1" applyAlignment="1">
      <alignment horizontal="right" vertical="center"/>
    </xf>
    <xf numFmtId="0" fontId="23" fillId="0" borderId="65" xfId="1" applyFont="1" applyBorder="1" applyAlignment="1">
      <alignment horizontal="center" vertical="center"/>
    </xf>
    <xf numFmtId="0" fontId="23" fillId="0" borderId="68" xfId="1" applyFont="1" applyBorder="1" applyAlignment="1">
      <alignment horizontal="left" vertical="center" indent="1"/>
    </xf>
    <xf numFmtId="176" fontId="23" fillId="0" borderId="69" xfId="1" applyNumberFormat="1" applyFont="1" applyBorder="1" applyAlignment="1">
      <alignment horizontal="right" vertical="center"/>
    </xf>
    <xf numFmtId="0" fontId="23" fillId="0" borderId="71" xfId="1" applyFont="1" applyBorder="1" applyAlignment="1">
      <alignment horizontal="left" vertical="center" indent="1"/>
    </xf>
    <xf numFmtId="176" fontId="23" fillId="0" borderId="72" xfId="1" applyNumberFormat="1" applyFont="1" applyBorder="1" applyAlignment="1">
      <alignment horizontal="right" vertical="center"/>
    </xf>
    <xf numFmtId="0" fontId="23" fillId="0" borderId="75" xfId="1" applyFont="1" applyBorder="1" applyAlignment="1">
      <alignment vertical="center"/>
    </xf>
    <xf numFmtId="0" fontId="23" fillId="0" borderId="75" xfId="1" applyFont="1" applyBorder="1" applyAlignment="1">
      <alignment horizontal="left" vertical="center" indent="1"/>
    </xf>
    <xf numFmtId="176" fontId="23" fillId="0" borderId="76" xfId="1" applyNumberFormat="1" applyFont="1" applyBorder="1" applyAlignment="1">
      <alignment horizontal="right" vertical="center"/>
    </xf>
    <xf numFmtId="0" fontId="23" fillId="0" borderId="71" xfId="1" applyFont="1" applyBorder="1" applyAlignment="1">
      <alignment vertical="center"/>
    </xf>
    <xf numFmtId="0" fontId="23" fillId="0" borderId="77" xfId="1" applyFont="1" applyBorder="1" applyAlignment="1">
      <alignment horizontal="left" vertical="center" indent="1"/>
    </xf>
    <xf numFmtId="176" fontId="23" fillId="0" borderId="78" xfId="1" applyNumberFormat="1" applyFont="1" applyBorder="1" applyAlignment="1">
      <alignment horizontal="right" vertical="center"/>
    </xf>
    <xf numFmtId="0" fontId="23" fillId="0" borderId="77" xfId="1" applyFont="1" applyBorder="1" applyAlignment="1">
      <alignment vertical="center"/>
    </xf>
    <xf numFmtId="176" fontId="23" fillId="0" borderId="66" xfId="1" applyNumberFormat="1" applyFont="1" applyBorder="1" applyAlignment="1">
      <alignment horizontal="right" vertical="center"/>
    </xf>
    <xf numFmtId="0" fontId="23" fillId="0" borderId="65" xfId="1" applyFont="1" applyBorder="1" applyAlignment="1">
      <alignment vertical="center"/>
    </xf>
    <xf numFmtId="0" fontId="23" fillId="0" borderId="80" xfId="1" applyFont="1" applyBorder="1" applyAlignment="1">
      <alignment vertical="center"/>
    </xf>
    <xf numFmtId="180" fontId="23" fillId="0" borderId="0" xfId="1" applyNumberFormat="1" applyFont="1" applyAlignment="1">
      <alignment vertical="center"/>
    </xf>
    <xf numFmtId="180" fontId="23" fillId="0" borderId="67" xfId="1" applyNumberFormat="1" applyFont="1" applyBorder="1" applyAlignment="1">
      <alignment horizontal="center" vertical="center"/>
    </xf>
    <xf numFmtId="180" fontId="23" fillId="0" borderId="67" xfId="1" applyNumberFormat="1" applyFont="1" applyBorder="1" applyAlignment="1">
      <alignment horizontal="center" vertical="center" shrinkToFit="1"/>
    </xf>
    <xf numFmtId="0" fontId="23" fillId="0" borderId="81" xfId="1" applyFont="1" applyBorder="1" applyAlignment="1">
      <alignment horizontal="left" vertical="center" indent="1"/>
    </xf>
    <xf numFmtId="0" fontId="23" fillId="0" borderId="84" xfId="1" applyFont="1" applyBorder="1" applyAlignment="1">
      <alignment horizontal="left" vertical="center" indent="1"/>
    </xf>
    <xf numFmtId="0" fontId="23" fillId="0" borderId="66" xfId="1" applyFont="1" applyBorder="1" applyAlignment="1">
      <alignment horizontal="center" vertical="center"/>
    </xf>
    <xf numFmtId="0" fontId="23" fillId="0" borderId="67" xfId="1" applyFont="1" applyBorder="1" applyAlignment="1">
      <alignment vertical="center"/>
    </xf>
    <xf numFmtId="0" fontId="13" fillId="0" borderId="71" xfId="1" applyFont="1" applyBorder="1" applyAlignment="1">
      <alignment vertical="center" shrinkToFit="1"/>
    </xf>
    <xf numFmtId="0" fontId="13" fillId="0" borderId="75" xfId="1" applyFont="1" applyBorder="1" applyAlignment="1">
      <alignment vertical="center"/>
    </xf>
    <xf numFmtId="0" fontId="21" fillId="0" borderId="0" xfId="1" applyFont="1" applyAlignment="1">
      <alignment horizontal="center" vertical="center"/>
    </xf>
    <xf numFmtId="0" fontId="13" fillId="0" borderId="70" xfId="1" applyFont="1" applyBorder="1" applyAlignment="1">
      <alignment vertical="center" shrinkToFit="1"/>
    </xf>
    <xf numFmtId="0" fontId="13" fillId="0" borderId="86" xfId="1" applyFont="1" applyBorder="1" applyAlignment="1">
      <alignment vertical="center" shrinkToFit="1"/>
    </xf>
    <xf numFmtId="0" fontId="13" fillId="0" borderId="85" xfId="1" applyFont="1" applyBorder="1" applyAlignment="1">
      <alignment vertical="center" shrinkToFit="1"/>
    </xf>
    <xf numFmtId="0" fontId="13" fillId="0" borderId="87" xfId="1" applyFont="1" applyBorder="1" applyAlignment="1">
      <alignment vertical="center" shrinkToFit="1"/>
    </xf>
    <xf numFmtId="176" fontId="12" fillId="0" borderId="70" xfId="1" applyNumberFormat="1" applyFont="1" applyBorder="1" applyAlignment="1">
      <alignment horizontal="right" vertical="center"/>
    </xf>
    <xf numFmtId="176" fontId="12" fillId="0" borderId="73" xfId="1" applyNumberFormat="1" applyFont="1" applyBorder="1" applyAlignment="1">
      <alignment horizontal="right" vertical="center"/>
    </xf>
    <xf numFmtId="176" fontId="12" fillId="0" borderId="74" xfId="1" applyNumberFormat="1" applyFont="1" applyBorder="1" applyAlignment="1">
      <alignment horizontal="right" vertical="center"/>
    </xf>
    <xf numFmtId="176" fontId="23" fillId="0" borderId="73" xfId="1" applyNumberFormat="1" applyFont="1" applyBorder="1" applyAlignment="1">
      <alignment horizontal="right" vertical="center"/>
    </xf>
    <xf numFmtId="176" fontId="23" fillId="0" borderId="79" xfId="1" applyNumberFormat="1" applyFont="1" applyBorder="1" applyAlignment="1">
      <alignment horizontal="right" vertical="center"/>
    </xf>
    <xf numFmtId="176" fontId="12" fillId="0" borderId="67" xfId="1" applyNumberFormat="1" applyFont="1" applyBorder="1" applyAlignment="1">
      <alignment horizontal="right" vertical="center"/>
    </xf>
    <xf numFmtId="0" fontId="23" fillId="0" borderId="0" xfId="1" applyFont="1" applyAlignment="1">
      <alignment horizontal="center" vertical="center"/>
    </xf>
    <xf numFmtId="0" fontId="23" fillId="0" borderId="67" xfId="1" applyFont="1" applyBorder="1" applyAlignment="1">
      <alignment horizontal="center" vertical="center"/>
    </xf>
    <xf numFmtId="0" fontId="23" fillId="0" borderId="67" xfId="1" applyFont="1" applyBorder="1" applyAlignment="1">
      <alignment horizontal="center" vertical="center" shrinkToFit="1"/>
    </xf>
    <xf numFmtId="176" fontId="12" fillId="0" borderId="82" xfId="1" applyNumberFormat="1" applyFont="1" applyBorder="1" applyAlignment="1">
      <alignment horizontal="right" vertical="center" shrinkToFit="1"/>
    </xf>
    <xf numFmtId="176" fontId="12" fillId="0" borderId="83" xfId="1" applyNumberFormat="1" applyFont="1" applyBorder="1" applyAlignment="1">
      <alignment horizontal="right" vertical="center" shrinkToFit="1"/>
    </xf>
    <xf numFmtId="176" fontId="12" fillId="0" borderId="85" xfId="1" applyNumberFormat="1" applyFont="1" applyBorder="1" applyAlignment="1">
      <alignment horizontal="right" vertical="center" shrinkToFit="1"/>
    </xf>
    <xf numFmtId="176" fontId="12" fillId="0" borderId="86" xfId="1" applyNumberFormat="1" applyFont="1" applyBorder="1" applyAlignment="1">
      <alignment horizontal="right" vertical="center" shrinkToFit="1"/>
    </xf>
    <xf numFmtId="176" fontId="12" fillId="0" borderId="87" xfId="1" applyNumberFormat="1" applyFont="1" applyBorder="1" applyAlignment="1">
      <alignment horizontal="right" vertical="center" shrinkToFit="1"/>
    </xf>
    <xf numFmtId="176" fontId="12" fillId="0" borderId="65" xfId="1" applyNumberFormat="1" applyFont="1" applyBorder="1" applyAlignment="1">
      <alignment horizontal="right" vertical="center"/>
    </xf>
    <xf numFmtId="0" fontId="1" fillId="0" borderId="0" xfId="0" applyFont="1" applyAlignment="1">
      <alignment horizontal="center" vertical="center"/>
    </xf>
    <xf numFmtId="0" fontId="4" fillId="0" borderId="62" xfId="0" applyFont="1" applyBorder="1" applyAlignment="1" applyProtection="1">
      <alignment horizontal="center" vertical="center"/>
      <protection locked="0"/>
    </xf>
    <xf numFmtId="0" fontId="19" fillId="0" borderId="0" xfId="1" applyFont="1"/>
    <xf numFmtId="0" fontId="19" fillId="0" borderId="0" xfId="1" applyFont="1" applyAlignment="1">
      <alignment horizontal="center"/>
    </xf>
    <xf numFmtId="0" fontId="23" fillId="0" borderId="0" xfId="1" applyFont="1" applyAlignment="1">
      <alignment horizontal="left" vertical="center"/>
    </xf>
    <xf numFmtId="0" fontId="23" fillId="0" borderId="0" xfId="1" applyFont="1" applyAlignment="1">
      <alignment horizontal="center"/>
    </xf>
    <xf numFmtId="49" fontId="23" fillId="0" borderId="65" xfId="1" applyNumberFormat="1" applyFont="1" applyBorder="1" applyAlignment="1">
      <alignment horizontal="center" vertical="center"/>
    </xf>
    <xf numFmtId="0" fontId="23" fillId="0" borderId="65" xfId="1" applyFont="1" applyBorder="1" applyAlignment="1">
      <alignment horizontal="left" vertical="center"/>
    </xf>
    <xf numFmtId="0" fontId="12" fillId="0" borderId="65" xfId="1" applyFont="1" applyBorder="1" applyAlignment="1">
      <alignment horizontal="center" vertical="center"/>
    </xf>
    <xf numFmtId="0" fontId="26" fillId="0" borderId="0" xfId="1" applyFont="1" applyAlignment="1">
      <alignment horizontal="center"/>
    </xf>
    <xf numFmtId="0" fontId="26" fillId="0" borderId="0" xfId="1" applyFont="1"/>
    <xf numFmtId="0" fontId="23" fillId="0" borderId="91" xfId="1" applyFont="1" applyBorder="1" applyAlignment="1">
      <alignment horizontal="left" vertical="center" wrapText="1"/>
    </xf>
    <xf numFmtId="0" fontId="12" fillId="0" borderId="91" xfId="1" applyFont="1" applyBorder="1" applyAlignment="1">
      <alignment horizontal="center" vertical="center"/>
    </xf>
    <xf numFmtId="0" fontId="25" fillId="0" borderId="90" xfId="1" applyFont="1" applyBorder="1" applyAlignment="1">
      <alignment horizontal="left" vertical="center" wrapText="1"/>
    </xf>
    <xf numFmtId="0" fontId="12" fillId="0" borderId="90" xfId="1" applyFont="1" applyBorder="1" applyAlignment="1">
      <alignment horizontal="center" vertical="center"/>
    </xf>
    <xf numFmtId="0" fontId="23" fillId="0" borderId="77" xfId="1" applyFont="1" applyBorder="1" applyAlignment="1">
      <alignment horizontal="left" vertical="center" wrapText="1"/>
    </xf>
    <xf numFmtId="0" fontId="12" fillId="0" borderId="77" xfId="1" applyFont="1" applyBorder="1" applyAlignment="1">
      <alignment horizontal="center" vertical="center"/>
    </xf>
    <xf numFmtId="0" fontId="23" fillId="0" borderId="92" xfId="1" applyFont="1" applyBorder="1" applyAlignment="1">
      <alignment horizontal="left" vertical="center" wrapText="1"/>
    </xf>
    <xf numFmtId="0" fontId="12" fillId="0" borderId="92" xfId="1" applyFont="1" applyBorder="1" applyAlignment="1">
      <alignment horizontal="center" vertical="center"/>
    </xf>
    <xf numFmtId="0" fontId="4" fillId="0" borderId="64" xfId="0" applyFont="1" applyBorder="1" applyProtection="1">
      <alignment vertical="center"/>
      <protection locked="0"/>
    </xf>
    <xf numFmtId="0" fontId="4" fillId="0" borderId="93" xfId="0" applyFont="1" applyBorder="1" applyAlignment="1" applyProtection="1">
      <alignment vertical="center" wrapText="1"/>
      <protection locked="0"/>
    </xf>
    <xf numFmtId="180" fontId="12" fillId="0" borderId="53" xfId="0" applyNumberFormat="1" applyFont="1" applyBorder="1" applyAlignment="1">
      <alignment horizontal="center" vertical="center"/>
    </xf>
    <xf numFmtId="180" fontId="15" fillId="0" borderId="61" xfId="0" applyNumberFormat="1" applyFont="1" applyBorder="1" applyAlignment="1">
      <alignment horizontal="center" vertical="center"/>
    </xf>
    <xf numFmtId="180" fontId="16" fillId="0" borderId="0" xfId="0" applyNumberFormat="1" applyFont="1">
      <alignment vertical="center"/>
    </xf>
    <xf numFmtId="176" fontId="12" fillId="0" borderId="53" xfId="0" applyNumberFormat="1" applyFont="1" applyBorder="1" applyAlignment="1">
      <alignment horizontal="center" vertical="center"/>
    </xf>
    <xf numFmtId="0" fontId="23" fillId="0" borderId="71" xfId="1" applyFont="1" applyBorder="1" applyAlignment="1" applyProtection="1">
      <alignment horizontal="left" vertical="center" indent="1"/>
      <protection locked="0"/>
    </xf>
    <xf numFmtId="0" fontId="23" fillId="0" borderId="71" xfId="1" applyFont="1" applyBorder="1" applyAlignment="1" applyProtection="1">
      <alignment vertical="center" shrinkToFit="1"/>
      <protection locked="0"/>
    </xf>
    <xf numFmtId="0" fontId="23" fillId="0" borderId="75" xfId="1" applyFont="1" applyBorder="1" applyAlignment="1" applyProtection="1">
      <alignment vertical="center"/>
      <protection locked="0"/>
    </xf>
    <xf numFmtId="0" fontId="23" fillId="0" borderId="75" xfId="1" applyFont="1" applyBorder="1" applyAlignment="1" applyProtection="1">
      <alignment horizontal="left" vertical="center" indent="1"/>
      <protection locked="0"/>
    </xf>
    <xf numFmtId="0" fontId="23" fillId="0" borderId="71" xfId="1" applyFont="1" applyBorder="1" applyAlignment="1" applyProtection="1">
      <alignment vertical="center"/>
      <protection locked="0"/>
    </xf>
    <xf numFmtId="0" fontId="23" fillId="0" borderId="77" xfId="1" applyFont="1" applyBorder="1" applyAlignment="1" applyProtection="1">
      <alignment horizontal="left" vertical="center" indent="1"/>
      <protection locked="0"/>
    </xf>
    <xf numFmtId="0" fontId="23" fillId="0" borderId="77" xfId="1" applyFont="1" applyBorder="1" applyAlignment="1" applyProtection="1">
      <alignment vertical="center"/>
      <protection locked="0"/>
    </xf>
    <xf numFmtId="0" fontId="23" fillId="0" borderId="73" xfId="1" applyFont="1" applyBorder="1" applyAlignment="1" applyProtection="1">
      <alignment vertical="center" shrinkToFit="1"/>
      <protection locked="0"/>
    </xf>
    <xf numFmtId="181" fontId="4" fillId="0" borderId="0" xfId="0" applyNumberFormat="1" applyFont="1">
      <alignment vertical="center"/>
    </xf>
    <xf numFmtId="182" fontId="3" fillId="0" borderId="0" xfId="0" applyNumberFormat="1" applyFont="1" applyAlignment="1" applyProtection="1">
      <alignment horizontal="right" vertical="center"/>
      <protection locked="0"/>
    </xf>
    <xf numFmtId="0" fontId="5" fillId="2" borderId="14" xfId="0" applyFont="1" applyFill="1" applyBorder="1" applyAlignment="1">
      <alignment horizontal="center" vertical="center" wrapText="1"/>
    </xf>
    <xf numFmtId="0" fontId="4" fillId="0" borderId="8" xfId="0" applyFont="1" applyBorder="1" applyAlignment="1" applyProtection="1">
      <alignment vertical="top" wrapText="1"/>
      <protection locked="0"/>
    </xf>
    <xf numFmtId="0" fontId="28"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13" xfId="0" applyFont="1" applyFill="1" applyBorder="1" applyAlignment="1">
      <alignment horizontal="center" vertical="center" wrapText="1"/>
    </xf>
    <xf numFmtId="0" fontId="4" fillId="0" borderId="0" xfId="0" applyFont="1" applyAlignment="1">
      <alignment horizontal="justify" vertical="center" wrapText="1"/>
    </xf>
    <xf numFmtId="0" fontId="5" fillId="0" borderId="9" xfId="0" applyFont="1" applyBorder="1" applyAlignment="1">
      <alignment vertical="center" wrapText="1"/>
    </xf>
    <xf numFmtId="0" fontId="5" fillId="0" borderId="97" xfId="0" applyFont="1" applyBorder="1" applyAlignment="1" applyProtection="1">
      <alignment horizontal="left" vertical="center" wrapText="1"/>
      <protection locked="0"/>
    </xf>
    <xf numFmtId="0" fontId="5" fillId="0" borderId="98" xfId="0" applyFont="1" applyBorder="1" applyAlignment="1" applyProtection="1">
      <alignment horizontal="left" vertical="center" wrapText="1"/>
      <protection locked="0"/>
    </xf>
    <xf numFmtId="0" fontId="4" fillId="0" borderId="99" xfId="0" applyFont="1" applyBorder="1" applyAlignment="1" applyProtection="1">
      <alignment vertical="center" wrapText="1"/>
      <protection locked="0"/>
    </xf>
    <xf numFmtId="0" fontId="4" fillId="0" borderId="97" xfId="0" applyFont="1" applyBorder="1" applyAlignment="1" applyProtection="1">
      <alignment horizontal="justify" vertical="center" wrapText="1"/>
      <protection locked="0"/>
    </xf>
    <xf numFmtId="0" fontId="13" fillId="0" borderId="0" xfId="0" applyFont="1">
      <alignment vertical="center"/>
    </xf>
    <xf numFmtId="0" fontId="31" fillId="0" borderId="0" xfId="0" applyFont="1">
      <alignment vertical="center"/>
    </xf>
    <xf numFmtId="0" fontId="4" fillId="0" borderId="0" xfId="0" applyFont="1" applyAlignment="1">
      <alignment horizontal="justify" vertical="center"/>
    </xf>
    <xf numFmtId="0" fontId="4"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xf numFmtId="0" fontId="6" fillId="0" borderId="0" xfId="0" applyFont="1" applyAlignment="1">
      <alignment horizontal="center"/>
    </xf>
    <xf numFmtId="0" fontId="6" fillId="0" borderId="0" xfId="0" applyFont="1" applyAlignment="1"/>
    <xf numFmtId="0" fontId="6" fillId="0" borderId="0" xfId="0" applyFont="1" applyAlignment="1">
      <alignment horizontal="right"/>
    </xf>
    <xf numFmtId="0" fontId="33" fillId="0" borderId="0" xfId="0" applyFont="1">
      <alignment vertical="center"/>
    </xf>
    <xf numFmtId="0" fontId="34" fillId="0" borderId="0" xfId="0" applyFont="1" applyAlignment="1"/>
    <xf numFmtId="0" fontId="34" fillId="0" borderId="0" xfId="0" applyFont="1" applyAlignment="1">
      <alignment horizontal="center"/>
    </xf>
    <xf numFmtId="0" fontId="27" fillId="0" borderId="0" xfId="0" applyFont="1" applyAlignment="1">
      <alignment horizontal="justify" vertical="center" wrapText="1"/>
    </xf>
    <xf numFmtId="0" fontId="27" fillId="0" borderId="0" xfId="0" applyFont="1" applyAlignment="1">
      <alignment horizontal="justify" vertical="center"/>
    </xf>
    <xf numFmtId="0" fontId="4" fillId="0" borderId="95" xfId="0" applyFont="1" applyBorder="1" applyAlignment="1">
      <alignment horizontal="center" vertical="center"/>
    </xf>
    <xf numFmtId="0" fontId="4" fillId="0" borderId="95" xfId="0" applyFont="1" applyBorder="1" applyAlignment="1">
      <alignment vertical="center" wrapText="1"/>
    </xf>
    <xf numFmtId="181" fontId="4" fillId="0" borderId="62" xfId="0" applyNumberFormat="1" applyFont="1" applyBorder="1" applyAlignment="1">
      <alignment horizontal="center" vertical="center"/>
    </xf>
    <xf numFmtId="0" fontId="4" fillId="0" borderId="93" xfId="0" applyFont="1" applyBorder="1" applyAlignment="1" applyProtection="1">
      <alignment horizontal="center" vertical="center"/>
      <protection locked="0"/>
    </xf>
    <xf numFmtId="181" fontId="4" fillId="0" borderId="93" xfId="0" applyNumberFormat="1" applyFont="1" applyBorder="1" applyAlignment="1">
      <alignment horizontal="center" vertical="center"/>
    </xf>
    <xf numFmtId="0" fontId="4" fillId="0" borderId="64" xfId="0" applyFont="1" applyBorder="1" applyAlignment="1" applyProtection="1">
      <alignment horizontal="center" vertical="center"/>
      <protection locked="0"/>
    </xf>
    <xf numFmtId="181" fontId="4" fillId="0" borderId="64" xfId="0" applyNumberFormat="1" applyFont="1" applyBorder="1" applyAlignment="1">
      <alignment horizontal="center" vertical="center"/>
    </xf>
    <xf numFmtId="0" fontId="3" fillId="0" borderId="6" xfId="0" applyFont="1" applyBorder="1" applyAlignment="1" applyProtection="1">
      <alignment vertical="center" wrapText="1"/>
      <protection locked="0"/>
    </xf>
    <xf numFmtId="0" fontId="3" fillId="0" borderId="7" xfId="0" applyFont="1" applyBorder="1" applyAlignment="1" applyProtection="1">
      <alignment vertical="center" wrapText="1"/>
      <protection locked="0"/>
    </xf>
    <xf numFmtId="0" fontId="3" fillId="0" borderId="11" xfId="0" applyFont="1" applyBorder="1" applyAlignment="1" applyProtection="1">
      <alignment vertical="center" wrapText="1"/>
      <protection locked="0"/>
    </xf>
    <xf numFmtId="0" fontId="3" fillId="0" borderId="12" xfId="0" applyFont="1" applyBorder="1" applyAlignment="1" applyProtection="1">
      <alignment vertical="center" wrapText="1"/>
      <protection locked="0"/>
    </xf>
    <xf numFmtId="0" fontId="4" fillId="0" borderId="62" xfId="0" applyFont="1" applyBorder="1">
      <alignment vertical="center"/>
    </xf>
    <xf numFmtId="0" fontId="1" fillId="0" borderId="95" xfId="0" applyFont="1" applyBorder="1" applyProtection="1">
      <alignment vertical="center"/>
      <protection locked="0"/>
    </xf>
    <xf numFmtId="0" fontId="24" fillId="0" borderId="0" xfId="0" applyFont="1" applyAlignment="1">
      <alignment horizontal="left" vertical="center"/>
    </xf>
    <xf numFmtId="0" fontId="35" fillId="0" borderId="0" xfId="0" applyFont="1">
      <alignment vertical="center"/>
    </xf>
    <xf numFmtId="0" fontId="24" fillId="0" borderId="0" xfId="1" applyFont="1" applyAlignment="1">
      <alignment horizontal="left" vertical="center"/>
    </xf>
    <xf numFmtId="0" fontId="8" fillId="0" borderId="94" xfId="0" applyFont="1" applyBorder="1" applyAlignment="1" applyProtection="1">
      <alignment horizontal="center" vertical="center"/>
      <protection locked="0"/>
    </xf>
    <xf numFmtId="0" fontId="8" fillId="0" borderId="94" xfId="0" applyFont="1" applyBorder="1" applyAlignment="1" applyProtection="1">
      <alignment horizontal="left" vertical="center"/>
      <protection locked="0"/>
    </xf>
    <xf numFmtId="180" fontId="12" fillId="0" borderId="0" xfId="0" applyNumberFormat="1" applyFont="1" applyAlignment="1">
      <alignment horizontal="center" vertical="center"/>
    </xf>
    <xf numFmtId="0" fontId="4" fillId="0" borderId="9" xfId="0" applyFont="1" applyBorder="1" applyAlignment="1">
      <alignment horizontal="center" vertical="center" wrapText="1"/>
    </xf>
    <xf numFmtId="0" fontId="6" fillId="0" borderId="6" xfId="0" applyFont="1" applyBorder="1" applyAlignment="1" applyProtection="1">
      <alignment vertical="top" wrapText="1"/>
      <protection locked="0"/>
    </xf>
    <xf numFmtId="0" fontId="6" fillId="0" borderId="7" xfId="0" applyFont="1" applyBorder="1" applyAlignment="1" applyProtection="1">
      <alignment vertical="top" wrapText="1"/>
      <protection locked="0"/>
    </xf>
    <xf numFmtId="0" fontId="4" fillId="0" borderId="98" xfId="0" applyFont="1" applyBorder="1" applyAlignment="1" applyProtection="1">
      <alignment horizontal="justify" vertical="center" wrapText="1"/>
      <protection locked="0"/>
    </xf>
    <xf numFmtId="0" fontId="4" fillId="0" borderId="5" xfId="0" applyFont="1" applyBorder="1" applyAlignment="1" applyProtection="1">
      <alignment vertical="top"/>
      <protection locked="0"/>
    </xf>
    <xf numFmtId="0" fontId="4" fillId="0" borderId="6" xfId="0" applyFont="1" applyBorder="1" applyAlignment="1" applyProtection="1">
      <alignment vertical="top"/>
      <protection locked="0"/>
    </xf>
    <xf numFmtId="0" fontId="4" fillId="0" borderId="7" xfId="0" applyFont="1" applyBorder="1" applyAlignment="1" applyProtection="1">
      <alignment vertical="top"/>
      <protection locked="0"/>
    </xf>
    <xf numFmtId="0" fontId="13" fillId="0" borderId="6" xfId="0" applyFont="1" applyBorder="1" applyAlignment="1" applyProtection="1">
      <alignment vertical="top" wrapText="1"/>
      <protection locked="0"/>
    </xf>
    <xf numFmtId="0" fontId="13" fillId="0" borderId="7" xfId="0" applyFont="1" applyBorder="1" applyAlignment="1" applyProtection="1">
      <alignment vertical="top" wrapText="1"/>
      <protection locked="0"/>
    </xf>
    <xf numFmtId="0" fontId="12" fillId="0" borderId="17" xfId="0" applyFont="1" applyBorder="1" applyAlignment="1" applyProtection="1">
      <alignment horizontal="center" vertical="center" wrapText="1"/>
      <protection locked="0"/>
    </xf>
    <xf numFmtId="0" fontId="12" fillId="0" borderId="21" xfId="0" applyFont="1" applyBorder="1" applyAlignment="1" applyProtection="1">
      <alignment horizontal="center" vertical="center" wrapText="1"/>
      <protection locked="0"/>
    </xf>
    <xf numFmtId="0" fontId="12" fillId="0" borderId="25" xfId="0" applyFont="1" applyBorder="1" applyAlignment="1">
      <alignment horizontal="center" vertical="center" wrapText="1"/>
    </xf>
    <xf numFmtId="0" fontId="12" fillId="0" borderId="29" xfId="0" applyFont="1" applyBorder="1" applyAlignment="1">
      <alignment horizontal="center" vertical="center" wrapText="1"/>
    </xf>
    <xf numFmtId="180" fontId="4" fillId="0" borderId="0" xfId="0" applyNumberFormat="1" applyFont="1" applyAlignment="1" applyProtection="1">
      <alignment horizontal="center" vertical="center"/>
      <protection locked="0"/>
    </xf>
    <xf numFmtId="180" fontId="8" fillId="0" borderId="0" xfId="0" applyNumberFormat="1" applyFont="1" applyAlignment="1">
      <alignment horizontal="center" vertical="center"/>
    </xf>
    <xf numFmtId="0" fontId="12" fillId="0" borderId="0" xfId="0" applyFont="1" applyAlignment="1">
      <alignment horizontal="center" vertical="center"/>
    </xf>
    <xf numFmtId="0" fontId="37" fillId="0" borderId="0" xfId="0" applyFont="1">
      <alignment vertical="center"/>
    </xf>
    <xf numFmtId="0" fontId="0" fillId="0" borderId="0" xfId="0" applyAlignment="1">
      <alignment horizontal="left" vertical="center"/>
    </xf>
    <xf numFmtId="0" fontId="0" fillId="0" borderId="95" xfId="0" applyBorder="1" applyAlignment="1">
      <alignment horizontal="center" vertical="center"/>
    </xf>
    <xf numFmtId="0" fontId="0" fillId="0" borderId="95" xfId="0" applyBorder="1">
      <alignment vertical="center"/>
    </xf>
    <xf numFmtId="0" fontId="0" fillId="0" borderId="102" xfId="0" applyBorder="1">
      <alignment vertical="center"/>
    </xf>
    <xf numFmtId="176" fontId="12" fillId="0" borderId="29" xfId="0" applyNumberFormat="1" applyFont="1" applyBorder="1" applyAlignment="1">
      <alignment horizontal="center" vertical="center" wrapText="1"/>
    </xf>
    <xf numFmtId="176" fontId="12" fillId="0" borderId="44" xfId="0" applyNumberFormat="1" applyFont="1" applyBorder="1" applyAlignment="1">
      <alignment horizontal="center" vertical="center" wrapText="1"/>
    </xf>
    <xf numFmtId="176" fontId="12" fillId="0" borderId="48" xfId="0" applyNumberFormat="1" applyFont="1" applyBorder="1" applyAlignment="1">
      <alignment horizontal="center" vertical="center" wrapText="1"/>
    </xf>
    <xf numFmtId="176" fontId="12" fillId="0" borderId="65" xfId="1" applyNumberFormat="1" applyFont="1" applyBorder="1" applyAlignment="1">
      <alignment horizontal="center" vertical="center"/>
    </xf>
    <xf numFmtId="176" fontId="12" fillId="0" borderId="91" xfId="1" applyNumberFormat="1" applyFont="1" applyBorder="1" applyAlignment="1">
      <alignment horizontal="center" vertical="center"/>
    </xf>
    <xf numFmtId="0" fontId="27" fillId="0" borderId="0" xfId="0" applyFont="1">
      <alignment vertical="center"/>
    </xf>
    <xf numFmtId="0" fontId="8" fillId="0" borderId="112" xfId="0" applyFont="1" applyBorder="1" applyAlignment="1">
      <alignment horizontal="center" vertical="center" wrapText="1"/>
    </xf>
    <xf numFmtId="0" fontId="8" fillId="0" borderId="0" xfId="0" applyFont="1" applyProtection="1">
      <alignment vertical="center"/>
      <protection locked="0"/>
    </xf>
    <xf numFmtId="0" fontId="8" fillId="0" borderId="0" xfId="0" applyFont="1" applyAlignment="1" applyProtection="1">
      <alignment horizontal="left" vertical="center"/>
      <protection locked="0"/>
    </xf>
    <xf numFmtId="0" fontId="8" fillId="0" borderId="0" xfId="0" applyFont="1" applyAlignment="1" applyProtection="1">
      <alignment horizontal="center" vertical="center"/>
      <protection locked="0"/>
    </xf>
    <xf numFmtId="0" fontId="21" fillId="0" borderId="87" xfId="1" applyFont="1" applyBorder="1" applyAlignment="1" applyProtection="1">
      <alignment vertical="center" shrinkToFit="1"/>
      <protection locked="0"/>
    </xf>
    <xf numFmtId="0" fontId="40" fillId="0" borderId="0" xfId="1" applyFont="1" applyAlignment="1">
      <alignment vertical="center" wrapText="1"/>
    </xf>
    <xf numFmtId="0" fontId="21" fillId="0" borderId="86" xfId="1" applyFont="1" applyBorder="1" applyAlignment="1" applyProtection="1">
      <alignment vertical="center" shrinkToFit="1"/>
      <protection locked="0"/>
    </xf>
    <xf numFmtId="0" fontId="21" fillId="0" borderId="87" xfId="1" applyFont="1" applyBorder="1" applyAlignment="1" applyProtection="1">
      <alignment vertical="center" wrapText="1" shrinkToFit="1"/>
      <protection locked="0"/>
    </xf>
    <xf numFmtId="0" fontId="8" fillId="0" borderId="113" xfId="0" applyFont="1" applyBorder="1" applyAlignment="1" applyProtection="1">
      <alignment horizontal="center" vertical="center"/>
      <protection locked="0"/>
    </xf>
    <xf numFmtId="0" fontId="8" fillId="0" borderId="120" xfId="0" applyFont="1" applyBorder="1" applyAlignment="1">
      <alignment horizontal="center" vertical="center" wrapText="1"/>
    </xf>
    <xf numFmtId="0" fontId="8" fillId="0" borderId="121" xfId="0" applyFont="1" applyBorder="1" applyProtection="1">
      <alignment vertical="center"/>
      <protection locked="0"/>
    </xf>
    <xf numFmtId="0" fontId="8" fillId="0" borderId="122" xfId="0" applyFont="1" applyBorder="1" applyAlignment="1" applyProtection="1">
      <alignment horizontal="center" vertical="center"/>
      <protection locked="0"/>
    </xf>
    <xf numFmtId="0" fontId="8" fillId="0" borderId="123" xfId="0" applyFont="1" applyBorder="1" applyAlignment="1" applyProtection="1">
      <alignment horizontal="left" vertical="center"/>
      <protection locked="0"/>
    </xf>
    <xf numFmtId="0" fontId="8" fillId="0" borderId="124" xfId="0" applyFont="1" applyBorder="1" applyAlignment="1" applyProtection="1">
      <alignment horizontal="center" vertical="center"/>
      <protection locked="0"/>
    </xf>
    <xf numFmtId="0" fontId="8" fillId="0" borderId="125" xfId="0" applyFont="1" applyBorder="1" applyAlignment="1" applyProtection="1">
      <alignment horizontal="center" vertical="center"/>
      <protection locked="0"/>
    </xf>
    <xf numFmtId="0" fontId="8" fillId="0" borderId="122" xfId="0" applyFont="1" applyBorder="1" applyAlignment="1" applyProtection="1">
      <alignment horizontal="left" vertical="center"/>
      <protection locked="0"/>
    </xf>
    <xf numFmtId="0" fontId="8" fillId="0" borderId="125" xfId="0" applyFont="1" applyBorder="1" applyAlignment="1" applyProtection="1">
      <alignment horizontal="left" vertical="center"/>
      <protection locked="0"/>
    </xf>
    <xf numFmtId="0" fontId="19" fillId="0" borderId="0" xfId="1" applyFont="1" applyAlignment="1">
      <alignment vertical="center" wrapText="1"/>
    </xf>
    <xf numFmtId="0" fontId="19" fillId="0" borderId="0" xfId="1" applyFont="1" applyAlignment="1">
      <alignment horizontal="center" vertical="center" wrapText="1"/>
    </xf>
    <xf numFmtId="176" fontId="23" fillId="0" borderId="85" xfId="1" applyNumberFormat="1" applyFont="1" applyBorder="1" applyAlignment="1">
      <alignment horizontal="right" vertical="center" shrinkToFit="1"/>
    </xf>
    <xf numFmtId="180" fontId="23" fillId="0" borderId="87" xfId="1" applyNumberFormat="1" applyFont="1" applyBorder="1" applyAlignment="1">
      <alignment horizontal="right" vertical="center" shrinkToFit="1"/>
    </xf>
    <xf numFmtId="180" fontId="23" fillId="0" borderId="86" xfId="1" applyNumberFormat="1" applyFont="1" applyBorder="1" applyAlignment="1">
      <alignment horizontal="right" vertical="center" shrinkToFit="1"/>
    </xf>
    <xf numFmtId="180" fontId="23" fillId="0" borderId="73" xfId="1" applyNumberFormat="1" applyFont="1" applyBorder="1" applyAlignment="1">
      <alignment horizontal="right" vertical="center" shrinkToFit="1"/>
    </xf>
    <xf numFmtId="176" fontId="23" fillId="0" borderId="65" xfId="1" applyNumberFormat="1" applyFont="1" applyBorder="1" applyAlignment="1">
      <alignment horizontal="right" vertical="center"/>
    </xf>
    <xf numFmtId="180" fontId="23" fillId="0" borderId="65" xfId="1" applyNumberFormat="1" applyFont="1" applyBorder="1" applyAlignment="1">
      <alignment horizontal="right" vertical="center"/>
    </xf>
    <xf numFmtId="0" fontId="23" fillId="0" borderId="68" xfId="1" applyFont="1" applyBorder="1" applyAlignment="1" applyProtection="1">
      <alignment horizontal="left" vertical="center" indent="1"/>
      <protection locked="0"/>
    </xf>
    <xf numFmtId="0" fontId="0" fillId="0" borderId="0" xfId="0" applyAlignment="1">
      <alignment horizontal="center" vertical="center"/>
    </xf>
    <xf numFmtId="0" fontId="0" fillId="0" borderId="138" xfId="0" applyBorder="1" applyProtection="1">
      <alignment vertical="center"/>
      <protection locked="0"/>
    </xf>
    <xf numFmtId="0" fontId="0" fillId="0" borderId="127" xfId="0" applyBorder="1" applyProtection="1">
      <alignment vertical="center"/>
      <protection locked="0"/>
    </xf>
    <xf numFmtId="0" fontId="0" fillId="0" borderId="139" xfId="0" applyBorder="1" applyProtection="1">
      <alignment vertical="center"/>
      <protection locked="0"/>
    </xf>
    <xf numFmtId="0" fontId="0" fillId="0" borderId="0" xfId="0" applyProtection="1">
      <alignment vertical="center"/>
      <protection locked="0"/>
    </xf>
    <xf numFmtId="0" fontId="8" fillId="0" borderId="143" xfId="0" applyFont="1" applyBorder="1" applyAlignment="1" applyProtection="1">
      <alignment horizontal="left" vertical="center"/>
      <protection locked="0"/>
    </xf>
    <xf numFmtId="0" fontId="8" fillId="0" borderId="144" xfId="0" applyFont="1" applyBorder="1" applyAlignment="1" applyProtection="1">
      <alignment horizontal="left" vertical="center"/>
      <protection locked="0"/>
    </xf>
    <xf numFmtId="0" fontId="8" fillId="0" borderId="145" xfId="0" applyFont="1" applyBorder="1" applyAlignment="1" applyProtection="1">
      <alignment horizontal="center" vertical="center"/>
      <protection locked="0"/>
    </xf>
    <xf numFmtId="0" fontId="8" fillId="0" borderId="146" xfId="0" applyFont="1" applyBorder="1" applyAlignment="1" applyProtection="1">
      <alignment horizontal="center" vertical="center"/>
      <protection locked="0"/>
    </xf>
    <xf numFmtId="0" fontId="41" fillId="0" borderId="85" xfId="0" applyFont="1" applyBorder="1" applyAlignment="1">
      <alignment horizontal="center" vertical="center" wrapText="1"/>
    </xf>
    <xf numFmtId="0" fontId="41" fillId="0" borderId="0" xfId="0" applyFont="1" applyAlignment="1">
      <alignment horizontal="center" vertical="center"/>
    </xf>
    <xf numFmtId="0" fontId="45" fillId="0" borderId="85" xfId="0" applyFont="1" applyBorder="1" applyAlignment="1">
      <alignment horizontal="center" vertical="center" wrapText="1"/>
    </xf>
    <xf numFmtId="0" fontId="47" fillId="0" borderId="134" xfId="0" applyFont="1" applyBorder="1" applyAlignment="1">
      <alignment horizontal="center" vertical="center"/>
    </xf>
    <xf numFmtId="0" fontId="43" fillId="0" borderId="133" xfId="0" applyFont="1" applyBorder="1" applyAlignment="1">
      <alignment horizontal="center" vertical="center"/>
    </xf>
    <xf numFmtId="0" fontId="46" fillId="0" borderId="136" xfId="0" applyFont="1" applyBorder="1">
      <alignment vertical="center"/>
    </xf>
    <xf numFmtId="0" fontId="46" fillId="0" borderId="128" xfId="0" applyFont="1" applyBorder="1">
      <alignment vertical="center"/>
    </xf>
    <xf numFmtId="0" fontId="46" fillId="0" borderId="137" xfId="0" applyFont="1" applyBorder="1">
      <alignment vertical="center"/>
    </xf>
    <xf numFmtId="0" fontId="46" fillId="0" borderId="0" xfId="0" applyFont="1">
      <alignment vertical="center"/>
    </xf>
    <xf numFmtId="0" fontId="48" fillId="0" borderId="132" xfId="0" applyFont="1" applyBorder="1" applyAlignment="1">
      <alignment horizontal="center" vertical="center" wrapText="1"/>
    </xf>
    <xf numFmtId="0" fontId="46" fillId="0" borderId="136" xfId="0" applyFont="1" applyBorder="1" applyProtection="1">
      <alignment vertical="center"/>
      <protection locked="0"/>
    </xf>
    <xf numFmtId="0" fontId="46" fillId="0" borderId="128" xfId="0" applyFont="1" applyBorder="1" applyProtection="1">
      <alignment vertical="center"/>
      <protection locked="0"/>
    </xf>
    <xf numFmtId="0" fontId="46" fillId="0" borderId="137" xfId="0" applyFont="1" applyBorder="1" applyProtection="1">
      <alignment vertical="center"/>
      <protection locked="0"/>
    </xf>
    <xf numFmtId="0" fontId="46" fillId="0" borderId="0" xfId="0" applyFont="1" applyProtection="1">
      <alignment vertical="center"/>
      <protection locked="0"/>
    </xf>
    <xf numFmtId="0" fontId="48" fillId="0" borderId="85" xfId="0" applyFont="1" applyBorder="1" applyAlignment="1">
      <alignment horizontal="center" vertical="center" wrapText="1"/>
    </xf>
    <xf numFmtId="0" fontId="46" fillId="0" borderId="138" xfId="0" applyFont="1" applyBorder="1" applyProtection="1">
      <alignment vertical="center"/>
      <protection locked="0"/>
    </xf>
    <xf numFmtId="0" fontId="46" fillId="0" borderId="127" xfId="0" applyFont="1" applyBorder="1" applyProtection="1">
      <alignment vertical="center"/>
      <protection locked="0"/>
    </xf>
    <xf numFmtId="0" fontId="46" fillId="0" borderId="139" xfId="0" applyFont="1" applyBorder="1" applyProtection="1">
      <alignment vertical="center"/>
      <protection locked="0"/>
    </xf>
    <xf numFmtId="0" fontId="46" fillId="0" borderId="133" xfId="0" applyFont="1" applyBorder="1" applyAlignment="1">
      <alignment horizontal="center" vertical="center"/>
    </xf>
    <xf numFmtId="0" fontId="49" fillId="0" borderId="85" xfId="0" applyFont="1" applyBorder="1" applyAlignment="1">
      <alignment horizontal="center" vertical="center" wrapText="1"/>
    </xf>
    <xf numFmtId="0" fontId="46" fillId="0" borderId="140" xfId="0" applyFont="1" applyBorder="1" applyProtection="1">
      <alignment vertical="center"/>
      <protection locked="0"/>
    </xf>
    <xf numFmtId="0" fontId="46" fillId="0" borderId="141" xfId="0" applyFont="1" applyBorder="1" applyProtection="1">
      <alignment vertical="center"/>
      <protection locked="0"/>
    </xf>
    <xf numFmtId="0" fontId="46" fillId="0" borderId="142" xfId="0" applyFont="1" applyBorder="1" applyProtection="1">
      <alignment vertical="center"/>
      <protection locked="0"/>
    </xf>
    <xf numFmtId="0" fontId="46" fillId="0" borderId="0" xfId="0" applyFont="1" applyAlignment="1">
      <alignment horizontal="center" vertical="center"/>
    </xf>
    <xf numFmtId="0" fontId="14" fillId="0" borderId="0" xfId="0" applyFont="1">
      <alignment vertical="center"/>
    </xf>
    <xf numFmtId="0" fontId="48" fillId="0" borderId="129" xfId="0" applyFont="1" applyBorder="1" applyAlignment="1">
      <alignment horizontal="center" vertical="center"/>
    </xf>
    <xf numFmtId="0" fontId="48" fillId="0" borderId="130" xfId="0" applyFont="1" applyBorder="1" applyAlignment="1">
      <alignment horizontal="center" vertical="center"/>
    </xf>
    <xf numFmtId="0" fontId="48" fillId="0" borderId="130" xfId="0" applyFont="1" applyBorder="1" applyAlignment="1">
      <alignment horizontal="center" vertical="center" wrapText="1"/>
    </xf>
    <xf numFmtId="0" fontId="48" fillId="0" borderId="131" xfId="0" applyFont="1" applyBorder="1" applyAlignment="1">
      <alignment horizontal="center" vertical="center" wrapText="1"/>
    </xf>
    <xf numFmtId="0" fontId="48" fillId="0" borderId="95" xfId="0" applyFont="1" applyBorder="1" applyAlignment="1">
      <alignment horizontal="center" vertical="center" wrapText="1"/>
    </xf>
    <xf numFmtId="0" fontId="48" fillId="0" borderId="147" xfId="0" applyFont="1" applyBorder="1" applyAlignment="1">
      <alignment horizontal="center" vertical="center" wrapText="1"/>
    </xf>
    <xf numFmtId="0" fontId="12" fillId="0" borderId="0" xfId="0" applyFont="1">
      <alignment vertical="center"/>
    </xf>
    <xf numFmtId="0" fontId="12" fillId="0" borderId="84" xfId="1" applyFont="1" applyBorder="1" applyAlignment="1" applyProtection="1">
      <alignment horizontal="left" vertical="center" indent="1"/>
      <protection locked="0"/>
    </xf>
    <xf numFmtId="0" fontId="12" fillId="0" borderId="72" xfId="1" applyFont="1" applyBorder="1" applyAlignment="1" applyProtection="1">
      <alignment horizontal="left" vertical="center" indent="1"/>
      <protection locked="0"/>
    </xf>
    <xf numFmtId="0" fontId="3" fillId="0" borderId="0" xfId="0" applyFont="1" applyAlignment="1">
      <alignment horizontal="left" vertical="center"/>
    </xf>
    <xf numFmtId="0" fontId="53" fillId="0" borderId="0" xfId="0" applyFont="1" applyAlignment="1">
      <alignment horizontal="center" vertical="center"/>
    </xf>
    <xf numFmtId="0" fontId="8" fillId="0" borderId="114" xfId="0" applyFont="1" applyBorder="1" applyAlignment="1">
      <alignment horizontal="center" vertical="center"/>
    </xf>
    <xf numFmtId="0" fontId="8" fillId="0" borderId="119" xfId="0" applyFont="1" applyBorder="1" applyAlignment="1">
      <alignment horizontal="center" vertical="center"/>
    </xf>
    <xf numFmtId="0" fontId="8" fillId="0" borderId="115" xfId="0" applyFont="1" applyBorder="1" applyAlignment="1">
      <alignment horizontal="center" vertical="center"/>
    </xf>
    <xf numFmtId="0" fontId="8" fillId="0" borderId="111" xfId="0" applyFont="1" applyBorder="1" applyAlignment="1">
      <alignment horizontal="center" vertical="center"/>
    </xf>
    <xf numFmtId="0" fontId="8" fillId="0" borderId="115" xfId="0" applyFont="1" applyBorder="1" applyAlignment="1">
      <alignment horizontal="center" vertical="center" wrapText="1"/>
    </xf>
    <xf numFmtId="0" fontId="8" fillId="0" borderId="111" xfId="0" applyFont="1" applyBorder="1" applyAlignment="1">
      <alignment horizontal="center" vertical="center" wrapText="1"/>
    </xf>
    <xf numFmtId="0" fontId="8" fillId="0" borderId="116" xfId="0" applyFont="1" applyBorder="1" applyAlignment="1">
      <alignment horizontal="center" vertical="center" wrapText="1"/>
    </xf>
    <xf numFmtId="0" fontId="8" fillId="0" borderId="117" xfId="0" applyFont="1" applyBorder="1" applyAlignment="1">
      <alignment horizontal="center" vertical="center" wrapText="1"/>
    </xf>
    <xf numFmtId="0" fontId="8" fillId="0" borderId="118" xfId="0" applyFont="1" applyBorder="1" applyAlignment="1">
      <alignment horizontal="center" vertical="center" wrapText="1"/>
    </xf>
    <xf numFmtId="0" fontId="3" fillId="3" borderId="13"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14" xfId="0" applyFont="1" applyFill="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12" fillId="0" borderId="5"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29" fillId="2" borderId="13" xfId="0" applyFont="1" applyFill="1" applyBorder="1" applyAlignment="1">
      <alignment horizontal="center" vertical="center" wrapText="1"/>
    </xf>
    <xf numFmtId="0" fontId="29" fillId="2" borderId="14" xfId="0" applyFont="1" applyFill="1" applyBorder="1" applyAlignment="1">
      <alignment horizontal="center" vertical="center" wrapText="1"/>
    </xf>
    <xf numFmtId="179" fontId="4" fillId="0" borderId="5" xfId="0" applyNumberFormat="1" applyFont="1" applyBorder="1" applyAlignment="1">
      <alignment horizontal="center" vertical="center" wrapText="1"/>
    </xf>
    <xf numFmtId="179" fontId="4" fillId="0" borderId="6" xfId="0" applyNumberFormat="1" applyFont="1" applyBorder="1" applyAlignment="1">
      <alignment horizontal="center" vertical="center" wrapText="1"/>
    </xf>
    <xf numFmtId="179" fontId="4" fillId="0" borderId="7" xfId="0" applyNumberFormat="1" applyFont="1" applyBorder="1" applyAlignment="1">
      <alignment horizontal="center" vertical="center" wrapText="1"/>
    </xf>
    <xf numFmtId="0" fontId="29" fillId="2" borderId="5"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29" fillId="2" borderId="12" xfId="0" applyFont="1" applyFill="1" applyBorder="1" applyAlignment="1">
      <alignment horizontal="center" vertical="center" wrapText="1"/>
    </xf>
    <xf numFmtId="179" fontId="5" fillId="0" borderId="6" xfId="0" applyNumberFormat="1" applyFont="1" applyBorder="1" applyAlignment="1">
      <alignment horizontal="center" vertical="center" wrapText="1"/>
    </xf>
    <xf numFmtId="179" fontId="5" fillId="0" borderId="7"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0" fillId="0" borderId="11" xfId="0" applyFont="1" applyBorder="1" applyAlignment="1">
      <alignment horizontal="center" vertical="center" wrapText="1"/>
    </xf>
    <xf numFmtId="176" fontId="12" fillId="0" borderId="31" xfId="0" applyNumberFormat="1" applyFont="1" applyBorder="1" applyAlignment="1">
      <alignment horizontal="center" vertical="center" wrapText="1"/>
    </xf>
    <xf numFmtId="176" fontId="12" fillId="0" borderId="34" xfId="0" applyNumberFormat="1" applyFont="1" applyBorder="1" applyAlignment="1">
      <alignment horizontal="center" vertical="center" wrapText="1"/>
    </xf>
    <xf numFmtId="0" fontId="4" fillId="0" borderId="32" xfId="0" applyFont="1" applyBorder="1" applyAlignment="1">
      <alignment horizontal="left" vertical="center" wrapText="1"/>
    </xf>
    <xf numFmtId="0" fontId="6" fillId="0" borderId="35"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12" fillId="0" borderId="8"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36" xfId="0" applyFont="1" applyBorder="1" applyAlignment="1" applyProtection="1">
      <alignment horizontal="center" vertical="center" wrapText="1"/>
      <protection locked="0"/>
    </xf>
    <xf numFmtId="0" fontId="12" fillId="0" borderId="103" xfId="0" applyFont="1" applyBorder="1" applyAlignment="1" applyProtection="1">
      <alignment horizontal="center" vertical="center" wrapText="1"/>
      <protection locked="0"/>
    </xf>
    <xf numFmtId="0" fontId="4" fillId="0" borderId="9" xfId="0" applyFont="1" applyBorder="1" applyAlignment="1">
      <alignment horizontal="left" vertical="center" wrapText="1"/>
    </xf>
    <xf numFmtId="0" fontId="4" fillId="0" borderId="37" xfId="0" applyFont="1" applyBorder="1" applyAlignment="1">
      <alignment horizontal="left" vertical="center" wrapText="1"/>
    </xf>
    <xf numFmtId="0" fontId="6" fillId="0" borderId="8" xfId="0" applyFont="1" applyBorder="1" applyAlignment="1">
      <alignment horizontal="justify" vertical="center" wrapText="1"/>
    </xf>
    <xf numFmtId="0" fontId="6" fillId="0" borderId="0" xfId="0" applyFont="1" applyAlignment="1">
      <alignment horizontal="justify" vertical="center" wrapText="1"/>
    </xf>
    <xf numFmtId="0" fontId="6" fillId="0" borderId="38" xfId="0" applyFont="1" applyBorder="1" applyAlignment="1">
      <alignment horizontal="justify" vertical="center" wrapText="1"/>
    </xf>
    <xf numFmtId="0" fontId="6" fillId="0" borderId="39" xfId="0" applyFont="1" applyBorder="1" applyAlignment="1">
      <alignment horizontal="justify" vertical="center" wrapText="1"/>
    </xf>
    <xf numFmtId="0" fontId="12" fillId="0" borderId="31" xfId="0" applyFont="1" applyBorder="1" applyAlignment="1">
      <alignment horizontal="center" vertical="center" wrapText="1"/>
    </xf>
    <xf numFmtId="0" fontId="12" fillId="0" borderId="40" xfId="0" applyFont="1" applyBorder="1" applyAlignment="1">
      <alignment horizontal="center" vertical="center" wrapText="1"/>
    </xf>
    <xf numFmtId="0" fontId="4" fillId="0" borderId="35" xfId="0" applyFont="1" applyBorder="1" applyAlignment="1">
      <alignment horizontal="left" vertical="center" wrapText="1"/>
    </xf>
    <xf numFmtId="0" fontId="29" fillId="2" borderId="30" xfId="0" applyFont="1" applyFill="1" applyBorder="1" applyAlignment="1">
      <alignment horizontal="center" vertical="center" wrapText="1"/>
    </xf>
    <xf numFmtId="0" fontId="27" fillId="0" borderId="5" xfId="0" applyFont="1" applyBorder="1" applyAlignment="1">
      <alignment horizontal="left"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4" fillId="0" borderId="12" xfId="0" applyFont="1" applyBorder="1" applyAlignment="1">
      <alignment horizontal="left"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4" fillId="0" borderId="41" xfId="0" applyFont="1" applyBorder="1" applyAlignment="1">
      <alignment horizontal="left" vertical="center" wrapText="1"/>
    </xf>
    <xf numFmtId="0" fontId="4" fillId="0" borderId="104" xfId="0" applyFont="1" applyBorder="1" applyAlignment="1">
      <alignment horizontal="left" vertical="center" wrapText="1"/>
    </xf>
    <xf numFmtId="0" fontId="4" fillId="0" borderId="96" xfId="0" applyFont="1" applyBorder="1" applyAlignment="1">
      <alignment horizontal="left" vertical="center" wrapText="1"/>
    </xf>
    <xf numFmtId="0" fontId="4" fillId="0" borderId="42" xfId="0" applyFont="1" applyBorder="1" applyAlignment="1">
      <alignment horizontal="left" vertical="center" wrapText="1"/>
    </xf>
    <xf numFmtId="0" fontId="4" fillId="0" borderId="43" xfId="0" applyFont="1" applyBorder="1" applyAlignment="1">
      <alignment horizontal="left" vertical="center" wrapText="1"/>
    </xf>
    <xf numFmtId="176" fontId="12" fillId="0" borderId="10" xfId="0" applyNumberFormat="1" applyFont="1" applyBorder="1" applyAlignment="1">
      <alignment horizontal="center" vertical="center" wrapText="1"/>
    </xf>
    <xf numFmtId="176" fontId="12" fillId="0" borderId="11" xfId="0" applyNumberFormat="1" applyFont="1" applyBorder="1" applyAlignment="1">
      <alignment horizontal="center" vertical="center" wrapText="1"/>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29" fillId="2" borderId="8" xfId="0" applyFont="1" applyFill="1" applyBorder="1" applyAlignment="1">
      <alignment horizontal="center"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176" fontId="12" fillId="0" borderId="8" xfId="0" applyNumberFormat="1" applyFont="1" applyBorder="1" applyAlignment="1" applyProtection="1">
      <alignment horizontal="center" vertical="center" wrapText="1"/>
      <protection locked="0"/>
    </xf>
    <xf numFmtId="176" fontId="12" fillId="0" borderId="0" xfId="0" applyNumberFormat="1" applyFont="1" applyAlignment="1" applyProtection="1">
      <alignment horizontal="center" vertical="center" wrapText="1"/>
      <protection locked="0"/>
    </xf>
    <xf numFmtId="0" fontId="4" fillId="0" borderId="19" xfId="0" applyFont="1" applyBorder="1" applyAlignment="1">
      <alignment horizontal="left" vertical="center" wrapText="1" indent="3"/>
    </xf>
    <xf numFmtId="0" fontId="4" fillId="0" borderId="20" xfId="0" applyFont="1" applyBorder="1" applyAlignment="1">
      <alignment horizontal="left" vertical="center" wrapText="1" indent="3"/>
    </xf>
    <xf numFmtId="176" fontId="4" fillId="0" borderId="10" xfId="0" applyNumberFormat="1" applyFont="1" applyBorder="1" applyAlignment="1" applyProtection="1">
      <alignment horizontal="center" vertical="center" wrapText="1"/>
      <protection locked="0"/>
    </xf>
    <xf numFmtId="176" fontId="4" fillId="0" borderId="11" xfId="0" applyNumberFormat="1" applyFont="1" applyBorder="1" applyAlignment="1" applyProtection="1">
      <alignment horizontal="center" vertical="center" wrapText="1"/>
      <protection locked="0"/>
    </xf>
    <xf numFmtId="176" fontId="4" fillId="0" borderId="12" xfId="0" applyNumberFormat="1" applyFont="1" applyBorder="1" applyAlignment="1" applyProtection="1">
      <alignment horizontal="center" vertical="center" wrapText="1"/>
      <protection locked="0"/>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3" fillId="0" borderId="0" xfId="0" applyFont="1" applyAlignment="1" applyProtection="1">
      <alignment horizontal="justify" vertical="center"/>
      <protection locked="0"/>
    </xf>
    <xf numFmtId="0" fontId="14" fillId="0" borderId="3" xfId="0" applyFont="1" applyBorder="1" applyAlignment="1" applyProtection="1">
      <alignment horizontal="justify" vertical="center" wrapText="1"/>
      <protection locked="0"/>
    </xf>
    <xf numFmtId="0" fontId="14" fillId="0" borderId="4" xfId="0" applyFont="1" applyBorder="1" applyAlignment="1" applyProtection="1">
      <alignment horizontal="justify" vertical="center" wrapText="1"/>
      <protection locked="0"/>
    </xf>
    <xf numFmtId="0" fontId="3" fillId="0" borderId="2"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29" fillId="2" borderId="1" xfId="0" applyFont="1" applyFill="1" applyBorder="1" applyAlignment="1">
      <alignment horizontal="center" vertical="center"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12" fillId="0" borderId="0" xfId="0" applyFont="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2" fillId="0" borderId="12" xfId="0" applyFont="1" applyBorder="1" applyAlignment="1" applyProtection="1">
      <alignment horizontal="left" vertical="top" wrapText="1"/>
      <protection locked="0"/>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2" fillId="0" borderId="100"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101" xfId="0" applyFont="1" applyBorder="1" applyAlignment="1">
      <alignment horizontal="left"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0" borderId="6" xfId="0" applyFont="1" applyBorder="1" applyAlignment="1" applyProtection="1">
      <alignment horizontal="left" vertical="top"/>
      <protection locked="0"/>
    </xf>
    <xf numFmtId="0" fontId="12" fillId="0" borderId="8" xfId="0" applyFont="1" applyBorder="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2" fillId="0" borderId="34" xfId="0" applyFont="1" applyBorder="1" applyAlignment="1" applyProtection="1">
      <alignment horizontal="left" vertical="center" wrapText="1"/>
      <protection locked="0"/>
    </xf>
    <xf numFmtId="0" fontId="12" fillId="0" borderId="11" xfId="0" applyFont="1" applyBorder="1" applyAlignment="1" applyProtection="1">
      <alignment horizontal="left" vertical="center" wrapText="1"/>
      <protection locked="0"/>
    </xf>
    <xf numFmtId="0" fontId="12" fillId="0" borderId="12" xfId="0" applyFont="1" applyBorder="1" applyAlignment="1" applyProtection="1">
      <alignment horizontal="left" vertical="center" wrapText="1"/>
      <protection locked="0"/>
    </xf>
    <xf numFmtId="0" fontId="35" fillId="0" borderId="0" xfId="0" applyFont="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2" fillId="0" borderId="5"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13" fillId="0" borderId="5" xfId="0" applyFont="1" applyBorder="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0" fontId="12"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12" fillId="0" borderId="12" xfId="0" applyFont="1" applyBorder="1" applyAlignment="1" applyProtection="1">
      <alignment horizontal="left" vertical="center"/>
      <protection locked="0"/>
    </xf>
    <xf numFmtId="0" fontId="4" fillId="0" borderId="0" xfId="0" applyFont="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1" fillId="0" borderId="33" xfId="0" applyFont="1" applyBorder="1" applyAlignment="1">
      <alignment horizontal="left" vertical="center"/>
    </xf>
    <xf numFmtId="0" fontId="1" fillId="0" borderId="0" xfId="0" applyFont="1" applyAlignment="1">
      <alignment horizontal="left" vertical="center"/>
    </xf>
    <xf numFmtId="0" fontId="4" fillId="0" borderId="46" xfId="0" applyFont="1" applyBorder="1" applyAlignment="1">
      <alignment horizontal="left" vertical="center" wrapText="1"/>
    </xf>
    <xf numFmtId="0" fontId="4" fillId="0" borderId="47" xfId="0" applyFont="1" applyBorder="1" applyAlignment="1">
      <alignment horizontal="left" vertical="center" wrapText="1"/>
    </xf>
    <xf numFmtId="0" fontId="4" fillId="0" borderId="31" xfId="0" applyFont="1" applyBorder="1" applyAlignment="1">
      <alignment horizontal="center" vertical="center" wrapText="1"/>
    </xf>
    <xf numFmtId="0" fontId="4" fillId="0" borderId="34" xfId="0" applyFont="1" applyBorder="1" applyAlignment="1">
      <alignment horizontal="center" vertical="center" wrapText="1"/>
    </xf>
    <xf numFmtId="177" fontId="1" fillId="0" borderId="33" xfId="0" applyNumberFormat="1" applyFont="1" applyBorder="1" applyAlignment="1">
      <alignment horizontal="left" vertical="center"/>
    </xf>
    <xf numFmtId="177" fontId="1" fillId="0" borderId="0" xfId="0" applyNumberFormat="1" applyFont="1" applyAlignment="1">
      <alignment horizontal="left" vertical="center"/>
    </xf>
    <xf numFmtId="0" fontId="4" fillId="0" borderId="40" xfId="0" applyFont="1" applyBorder="1" applyAlignment="1">
      <alignment horizontal="center" vertical="center" wrapText="1"/>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4" fillId="0" borderId="13"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176" fontId="4" fillId="0" borderId="10" xfId="0" applyNumberFormat="1" applyFont="1" applyBorder="1" applyAlignment="1">
      <alignment horizontal="center" vertical="center" wrapText="1"/>
    </xf>
    <xf numFmtId="176" fontId="4" fillId="0" borderId="11" xfId="0" applyNumberFormat="1" applyFont="1" applyBorder="1" applyAlignment="1">
      <alignment horizontal="center" vertical="center" wrapText="1"/>
    </xf>
    <xf numFmtId="0" fontId="4" fillId="0" borderId="8"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0" borderId="10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176" fontId="4" fillId="0" borderId="8" xfId="0" applyNumberFormat="1" applyFont="1" applyBorder="1" applyAlignment="1" applyProtection="1">
      <alignment horizontal="center" vertical="center" wrapText="1"/>
      <protection locked="0"/>
    </xf>
    <xf numFmtId="176" fontId="4" fillId="0" borderId="0" xfId="0" applyNumberFormat="1" applyFont="1" applyAlignment="1" applyProtection="1">
      <alignment horizontal="center" vertical="center" wrapText="1"/>
      <protection locked="0"/>
    </xf>
    <xf numFmtId="0" fontId="4" fillId="0" borderId="7" xfId="0" applyFont="1" applyBorder="1" applyAlignment="1" applyProtection="1">
      <alignment horizontal="left" vertical="center"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8"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5" fillId="0" borderId="8"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4" fillId="0" borderId="100"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01"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34" xfId="0" applyFont="1" applyBorder="1" applyAlignment="1" applyProtection="1">
      <alignment horizontal="left" vertical="center" wrapText="1"/>
      <protection locked="0"/>
    </xf>
    <xf numFmtId="0" fontId="4" fillId="3" borderId="62" xfId="0" applyFont="1" applyFill="1" applyBorder="1" applyAlignment="1">
      <alignment horizontal="center" vertical="center"/>
    </xf>
    <xf numFmtId="176" fontId="12" fillId="0" borderId="50" xfId="0" applyNumberFormat="1" applyFont="1" applyBorder="1" applyAlignment="1">
      <alignment horizontal="center" vertical="center"/>
    </xf>
    <xf numFmtId="176" fontId="12" fillId="0" borderId="60" xfId="0" applyNumberFormat="1" applyFont="1" applyBorder="1" applyAlignment="1">
      <alignment horizontal="center" vertical="center"/>
    </xf>
    <xf numFmtId="0" fontId="4" fillId="0" borderId="56" xfId="0" applyFont="1" applyBorder="1">
      <alignment vertical="center"/>
    </xf>
    <xf numFmtId="0" fontId="4" fillId="0" borderId="61" xfId="0" applyFont="1" applyBorder="1">
      <alignment vertical="center"/>
    </xf>
    <xf numFmtId="0" fontId="27" fillId="0" borderId="0" xfId="0" applyFont="1" applyAlignment="1">
      <alignment horizontal="justify" vertical="center" wrapText="1"/>
    </xf>
    <xf numFmtId="0" fontId="27" fillId="0" borderId="0" xfId="0" applyFont="1" applyAlignment="1">
      <alignment horizontal="justify" vertical="center"/>
    </xf>
    <xf numFmtId="0" fontId="6" fillId="0" borderId="0" xfId="0" applyFont="1" applyAlignment="1">
      <alignment horizontal="justify" vertical="center"/>
    </xf>
    <xf numFmtId="0" fontId="8" fillId="0" borderId="60" xfId="0" applyFont="1" applyBorder="1">
      <alignment vertical="center"/>
    </xf>
    <xf numFmtId="0" fontId="8" fillId="0" borderId="59" xfId="0" applyFont="1" applyBorder="1">
      <alignment vertical="center"/>
    </xf>
    <xf numFmtId="0" fontId="8" fillId="0" borderId="61" xfId="0" applyFont="1" applyBorder="1">
      <alignment vertical="center"/>
    </xf>
    <xf numFmtId="0" fontId="8" fillId="0" borderId="62" xfId="0" applyFont="1" applyBorder="1">
      <alignment vertical="center"/>
    </xf>
    <xf numFmtId="0" fontId="4" fillId="0" borderId="62" xfId="0" applyFont="1" applyBorder="1" applyAlignment="1">
      <alignment horizontal="center" vertical="center"/>
    </xf>
    <xf numFmtId="0" fontId="8" fillId="0" borderId="50" xfId="0" applyFont="1" applyBorder="1">
      <alignment vertical="center"/>
    </xf>
    <xf numFmtId="0" fontId="8" fillId="0" borderId="55" xfId="0" applyFont="1" applyBorder="1">
      <alignment vertical="center"/>
    </xf>
    <xf numFmtId="0" fontId="8" fillId="0" borderId="56" xfId="0" applyFont="1" applyBorder="1">
      <alignment vertical="center"/>
    </xf>
    <xf numFmtId="176" fontId="12" fillId="0" borderId="33" xfId="0" applyNumberFormat="1" applyFont="1" applyBorder="1" applyAlignment="1">
      <alignment horizontal="center" vertical="center"/>
    </xf>
    <xf numFmtId="0" fontId="4" fillId="0" borderId="57" xfId="0" applyFont="1" applyBorder="1">
      <alignment vertical="center"/>
    </xf>
    <xf numFmtId="0" fontId="4" fillId="3" borderId="62" xfId="0" applyFont="1" applyFill="1" applyBorder="1" applyAlignment="1">
      <alignment vertical="center" wrapText="1"/>
    </xf>
    <xf numFmtId="0" fontId="4" fillId="3" borderId="62" xfId="0" applyFont="1" applyFill="1" applyBorder="1">
      <alignment vertical="center"/>
    </xf>
    <xf numFmtId="0" fontId="4" fillId="0" borderId="62" xfId="0" applyFont="1" applyBorder="1">
      <alignment vertical="center"/>
    </xf>
    <xf numFmtId="176" fontId="4" fillId="0" borderId="50" xfId="0" applyNumberFormat="1" applyFont="1" applyBorder="1" applyAlignment="1">
      <alignment horizontal="center" vertical="center"/>
    </xf>
    <xf numFmtId="176" fontId="4" fillId="0" borderId="60" xfId="0" applyNumberFormat="1" applyFont="1" applyBorder="1" applyAlignment="1">
      <alignment horizontal="center" vertical="center"/>
    </xf>
    <xf numFmtId="0" fontId="4" fillId="3" borderId="106" xfId="0" applyFont="1" applyFill="1" applyBorder="1" applyAlignment="1">
      <alignment horizontal="left" vertical="center" wrapText="1"/>
    </xf>
    <xf numFmtId="0" fontId="4" fillId="3" borderId="107" xfId="0" applyFont="1" applyFill="1" applyBorder="1" applyAlignment="1">
      <alignment horizontal="left" vertical="center"/>
    </xf>
    <xf numFmtId="0" fontId="4" fillId="3" borderId="33" xfId="0" applyFont="1" applyFill="1" applyBorder="1" applyAlignment="1">
      <alignment horizontal="left" vertical="center"/>
    </xf>
    <xf numFmtId="0" fontId="4" fillId="3" borderId="57" xfId="0" applyFont="1" applyFill="1" applyBorder="1" applyAlignment="1">
      <alignment horizontal="left" vertical="center"/>
    </xf>
    <xf numFmtId="0" fontId="4" fillId="3" borderId="108" xfId="0" applyFont="1" applyFill="1" applyBorder="1" applyAlignment="1">
      <alignment horizontal="left" vertical="center"/>
    </xf>
    <xf numFmtId="0" fontId="4" fillId="3" borderId="109" xfId="0" applyFont="1" applyFill="1" applyBorder="1" applyAlignment="1">
      <alignment horizontal="left" vertical="center"/>
    </xf>
    <xf numFmtId="0" fontId="4" fillId="3" borderId="105" xfId="0" applyFont="1" applyFill="1" applyBorder="1" applyAlignment="1">
      <alignment horizontal="center" vertical="center"/>
    </xf>
    <xf numFmtId="180" fontId="4" fillId="3" borderId="62" xfId="0" applyNumberFormat="1" applyFont="1" applyFill="1" applyBorder="1" applyAlignment="1">
      <alignment horizontal="center" vertical="center"/>
    </xf>
    <xf numFmtId="0" fontId="1" fillId="0" borderId="106" xfId="0" applyFont="1" applyBorder="1" applyAlignment="1" applyProtection="1">
      <alignment horizontal="left" vertical="center"/>
      <protection locked="0"/>
    </xf>
    <xf numFmtId="0" fontId="1" fillId="0" borderId="102" xfId="0" applyFont="1" applyBorder="1" applyAlignment="1" applyProtection="1">
      <alignment horizontal="left" vertical="center"/>
      <protection locked="0"/>
    </xf>
    <xf numFmtId="0" fontId="1" fillId="0" borderId="107" xfId="0" applyFont="1" applyBorder="1" applyAlignment="1" applyProtection="1">
      <alignment horizontal="left" vertical="center"/>
      <protection locked="0"/>
    </xf>
    <xf numFmtId="180" fontId="12" fillId="0" borderId="106" xfId="0" applyNumberFormat="1" applyFont="1" applyBorder="1" applyAlignment="1" applyProtection="1">
      <alignment horizontal="center" vertical="center"/>
      <protection locked="0"/>
    </xf>
    <xf numFmtId="180" fontId="12" fillId="0" borderId="33" xfId="0" applyNumberFormat="1" applyFont="1" applyBorder="1" applyAlignment="1" applyProtection="1">
      <alignment horizontal="center" vertical="center"/>
      <protection locked="0"/>
    </xf>
    <xf numFmtId="180" fontId="12" fillId="0" borderId="60" xfId="0" applyNumberFormat="1" applyFont="1" applyBorder="1" applyAlignment="1" applyProtection="1">
      <alignment horizontal="center" vertical="center"/>
      <protection locked="0"/>
    </xf>
    <xf numFmtId="180" fontId="4" fillId="0" borderId="107" xfId="0" applyNumberFormat="1" applyFont="1" applyBorder="1" applyAlignment="1">
      <alignment horizontal="center" vertical="center"/>
    </xf>
    <xf numFmtId="180" fontId="4" fillId="0" borderId="57" xfId="0" applyNumberFormat="1" applyFont="1" applyBorder="1" applyAlignment="1">
      <alignment horizontal="center" vertical="center"/>
    </xf>
    <xf numFmtId="176" fontId="12" fillId="0" borderId="33" xfId="0" applyNumberFormat="1" applyFont="1" applyBorder="1" applyAlignment="1" applyProtection="1">
      <alignment horizontal="center" vertical="center"/>
      <protection locked="0"/>
    </xf>
    <xf numFmtId="176" fontId="12" fillId="0" borderId="0" xfId="0" applyNumberFormat="1" applyFont="1" applyAlignment="1" applyProtection="1">
      <alignment horizontal="center" vertical="center"/>
      <protection locked="0"/>
    </xf>
    <xf numFmtId="176" fontId="12" fillId="0" borderId="60" xfId="0" applyNumberFormat="1" applyFont="1" applyBorder="1" applyAlignment="1" applyProtection="1">
      <alignment horizontal="center" vertical="center"/>
      <protection locked="0"/>
    </xf>
    <xf numFmtId="176" fontId="12" fillId="0" borderId="59" xfId="0" applyNumberFormat="1" applyFont="1" applyBorder="1" applyAlignment="1" applyProtection="1">
      <alignment horizontal="center" vertical="center"/>
      <protection locked="0"/>
    </xf>
    <xf numFmtId="0" fontId="4" fillId="0" borderId="57"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3" borderId="62" xfId="0" applyFont="1" applyFill="1" applyBorder="1" applyAlignment="1">
      <alignment horizontal="left" vertical="center"/>
    </xf>
    <xf numFmtId="0" fontId="12" fillId="0" borderId="62" xfId="0" applyFont="1" applyBorder="1" applyAlignment="1">
      <alignment horizontal="center" vertical="center"/>
    </xf>
    <xf numFmtId="180" fontId="12" fillId="0" borderId="50" xfId="0" applyNumberFormat="1" applyFont="1" applyBorder="1" applyAlignment="1">
      <alignment horizontal="center" vertical="center"/>
    </xf>
    <xf numFmtId="180" fontId="12" fillId="0" borderId="33" xfId="0" applyNumberFormat="1" applyFont="1" applyBorder="1" applyAlignment="1">
      <alignment horizontal="center" vertical="center"/>
    </xf>
    <xf numFmtId="180" fontId="12" fillId="0" borderId="60" xfId="0" applyNumberFormat="1" applyFont="1" applyBorder="1" applyAlignment="1">
      <alignment horizontal="center" vertical="center"/>
    </xf>
    <xf numFmtId="180" fontId="4" fillId="0" borderId="56" xfId="0" applyNumberFormat="1" applyFont="1" applyBorder="1" applyAlignment="1">
      <alignment horizontal="center" vertical="center"/>
    </xf>
    <xf numFmtId="180" fontId="4" fillId="0" borderId="62" xfId="0" applyNumberFormat="1" applyFont="1" applyBorder="1" applyAlignment="1">
      <alignment horizontal="center" vertical="center"/>
    </xf>
    <xf numFmtId="0" fontId="4" fillId="3" borderId="63" xfId="0" applyFont="1" applyFill="1" applyBorder="1" applyAlignment="1">
      <alignment horizontal="center" vertical="center"/>
    </xf>
    <xf numFmtId="176" fontId="12" fillId="0" borderId="53" xfId="0" applyNumberFormat="1"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1" fillId="3" borderId="50" xfId="0" applyFont="1" applyFill="1" applyBorder="1" applyAlignment="1">
      <alignment horizontal="left" vertical="center" wrapText="1"/>
    </xf>
    <xf numFmtId="0" fontId="1" fillId="3" borderId="33" xfId="0" applyFont="1" applyFill="1" applyBorder="1" applyAlignment="1">
      <alignment horizontal="left" vertical="center" wrapText="1"/>
    </xf>
    <xf numFmtId="0" fontId="1" fillId="3" borderId="60" xfId="0" applyFont="1" applyFill="1" applyBorder="1" applyAlignment="1">
      <alignment horizontal="left" vertical="center" wrapText="1"/>
    </xf>
    <xf numFmtId="180" fontId="4" fillId="3" borderId="52" xfId="0" applyNumberFormat="1" applyFont="1" applyFill="1" applyBorder="1" applyAlignment="1">
      <alignment horizontal="center" vertical="center"/>
    </xf>
    <xf numFmtId="180" fontId="4" fillId="3" borderId="51" xfId="0" applyNumberFormat="1" applyFont="1" applyFill="1" applyBorder="1" applyAlignment="1">
      <alignment horizontal="center" vertical="center"/>
    </xf>
    <xf numFmtId="180" fontId="4" fillId="0" borderId="30" xfId="0" applyNumberFormat="1" applyFont="1" applyBorder="1" applyAlignment="1">
      <alignment horizontal="justify" vertical="center" wrapText="1"/>
    </xf>
    <xf numFmtId="180" fontId="4" fillId="0" borderId="14" xfId="0" applyNumberFormat="1" applyFont="1" applyBorder="1" applyAlignment="1">
      <alignment horizontal="justify" vertical="center" wrapText="1"/>
    </xf>
    <xf numFmtId="180" fontId="4" fillId="0" borderId="54" xfId="0" applyNumberFormat="1" applyFont="1" applyBorder="1" applyAlignment="1">
      <alignment horizontal="center" vertical="center"/>
    </xf>
    <xf numFmtId="180" fontId="4" fillId="0" borderId="8" xfId="0" applyNumberFormat="1" applyFont="1" applyBorder="1" applyAlignment="1">
      <alignment horizontal="center" vertical="center"/>
    </xf>
    <xf numFmtId="180" fontId="4" fillId="0" borderId="58" xfId="0" applyNumberFormat="1" applyFont="1" applyBorder="1" applyAlignment="1">
      <alignment horizontal="center" vertical="center"/>
    </xf>
    <xf numFmtId="180" fontId="12" fillId="0" borderId="55" xfId="0" applyNumberFormat="1" applyFont="1" applyBorder="1" applyAlignment="1">
      <alignment horizontal="center" vertical="center"/>
    </xf>
    <xf numFmtId="180" fontId="12" fillId="0" borderId="0" xfId="0" applyNumberFormat="1" applyFont="1" applyAlignment="1">
      <alignment horizontal="center" vertical="center"/>
    </xf>
    <xf numFmtId="180" fontId="12" fillId="0" borderId="59" xfId="0" applyNumberFormat="1" applyFont="1" applyBorder="1" applyAlignment="1">
      <alignment horizontal="center" vertical="center"/>
    </xf>
    <xf numFmtId="180" fontId="4" fillId="0" borderId="55" xfId="0" applyNumberFormat="1" applyFont="1" applyBorder="1" applyAlignment="1">
      <alignment horizontal="center" vertical="center"/>
    </xf>
    <xf numFmtId="180" fontId="4" fillId="0" borderId="0" xfId="0" applyNumberFormat="1" applyFont="1" applyAlignment="1">
      <alignment horizontal="center" vertical="center"/>
    </xf>
    <xf numFmtId="180" fontId="4" fillId="0" borderId="59" xfId="0" applyNumberFormat="1" applyFont="1" applyBorder="1" applyAlignment="1">
      <alignment horizontal="center" vertical="center"/>
    </xf>
    <xf numFmtId="180" fontId="4" fillId="0" borderId="56" xfId="0" applyNumberFormat="1" applyFont="1" applyBorder="1">
      <alignment vertical="center"/>
    </xf>
    <xf numFmtId="180" fontId="4" fillId="0" borderId="57" xfId="0" applyNumberFormat="1" applyFont="1" applyBorder="1">
      <alignment vertical="center"/>
    </xf>
    <xf numFmtId="180" fontId="4" fillId="0" borderId="13" xfId="0" applyNumberFormat="1" applyFont="1" applyBorder="1" applyAlignment="1">
      <alignment horizontal="justify" vertical="center" wrapText="1"/>
    </xf>
    <xf numFmtId="0" fontId="4" fillId="3" borderId="50" xfId="0" applyFont="1" applyFill="1" applyBorder="1" applyAlignment="1">
      <alignment horizontal="left" vertical="center"/>
    </xf>
    <xf numFmtId="0" fontId="4" fillId="3" borderId="60" xfId="0" applyFont="1" applyFill="1" applyBorder="1" applyAlignment="1">
      <alignment horizontal="left" vertical="center"/>
    </xf>
    <xf numFmtId="0" fontId="4" fillId="3" borderId="52" xfId="0" applyFont="1" applyFill="1" applyBorder="1" applyAlignment="1">
      <alignment horizontal="center" vertical="center"/>
    </xf>
    <xf numFmtId="0" fontId="4" fillId="3" borderId="53" xfId="0" applyFont="1" applyFill="1" applyBorder="1" applyAlignment="1">
      <alignment horizontal="center" vertical="center"/>
    </xf>
    <xf numFmtId="0" fontId="4" fillId="3" borderId="51" xfId="0" applyFont="1" applyFill="1" applyBorder="1" applyAlignment="1">
      <alignment horizontal="center" vertical="center"/>
    </xf>
    <xf numFmtId="0" fontId="3" fillId="3" borderId="50" xfId="0" applyFont="1" applyFill="1" applyBorder="1" applyAlignment="1">
      <alignment horizontal="left" vertical="center"/>
    </xf>
    <xf numFmtId="0" fontId="3" fillId="3" borderId="33" xfId="0" applyFont="1" applyFill="1" applyBorder="1" applyAlignment="1">
      <alignment horizontal="left" vertical="center"/>
    </xf>
    <xf numFmtId="0" fontId="3" fillId="3" borderId="60" xfId="0" applyFont="1" applyFill="1" applyBorder="1" applyAlignment="1">
      <alignment horizontal="left" vertical="center"/>
    </xf>
    <xf numFmtId="180" fontId="4" fillId="0" borderId="50" xfId="0" applyNumberFormat="1" applyFont="1" applyBorder="1" applyAlignment="1" applyProtection="1">
      <alignment horizontal="center" vertical="center"/>
      <protection locked="0"/>
    </xf>
    <xf numFmtId="180" fontId="4" fillId="0" borderId="33" xfId="0" applyNumberFormat="1" applyFont="1" applyBorder="1" applyAlignment="1" applyProtection="1">
      <alignment horizontal="center" vertical="center"/>
      <protection locked="0"/>
    </xf>
    <xf numFmtId="180" fontId="4" fillId="0" borderId="60" xfId="0" applyNumberFormat="1" applyFont="1" applyBorder="1" applyAlignment="1" applyProtection="1">
      <alignment horizontal="center" vertical="center"/>
      <protection locked="0"/>
    </xf>
    <xf numFmtId="0" fontId="4" fillId="0" borderId="62" xfId="0" applyFont="1" applyBorder="1" applyProtection="1">
      <alignment vertical="center"/>
      <protection locked="0"/>
    </xf>
    <xf numFmtId="0" fontId="6" fillId="3" borderId="50" xfId="0" applyFont="1" applyFill="1" applyBorder="1" applyAlignment="1">
      <alignment horizontal="left" vertical="center" wrapText="1"/>
    </xf>
    <xf numFmtId="0" fontId="6" fillId="3" borderId="33" xfId="0" applyFont="1" applyFill="1" applyBorder="1" applyAlignment="1">
      <alignment horizontal="left" vertical="center" wrapText="1"/>
    </xf>
    <xf numFmtId="0" fontId="6" fillId="3" borderId="60" xfId="0" applyFont="1" applyFill="1" applyBorder="1" applyAlignment="1">
      <alignment horizontal="left" vertical="center" wrapText="1"/>
    </xf>
    <xf numFmtId="0" fontId="4" fillId="0" borderId="33" xfId="0" applyFont="1" applyBorder="1" applyAlignment="1" applyProtection="1">
      <alignment horizontal="center" vertical="center"/>
      <protection locked="0"/>
    </xf>
    <xf numFmtId="0" fontId="4" fillId="0" borderId="60" xfId="0" applyFont="1" applyBorder="1" applyAlignment="1" applyProtection="1">
      <alignment horizontal="center" vertical="center"/>
      <protection locked="0"/>
    </xf>
    <xf numFmtId="0" fontId="4" fillId="0" borderId="59" xfId="0" applyFont="1" applyBorder="1" applyAlignment="1" applyProtection="1">
      <alignment horizontal="center" vertical="center"/>
      <protection locked="0"/>
    </xf>
    <xf numFmtId="180" fontId="4" fillId="0" borderId="106" xfId="0" applyNumberFormat="1" applyFont="1" applyBorder="1" applyAlignment="1" applyProtection="1">
      <alignment horizontal="center" vertical="center"/>
      <protection locked="0"/>
    </xf>
    <xf numFmtId="176" fontId="4" fillId="0" borderId="53" xfId="0" applyNumberFormat="1" applyFont="1" applyBorder="1" applyAlignment="1" applyProtection="1">
      <alignment horizontal="center" vertical="center"/>
      <protection locked="0"/>
    </xf>
    <xf numFmtId="176" fontId="4" fillId="0" borderId="33" xfId="0" applyNumberFormat="1" applyFont="1" applyBorder="1" applyAlignment="1" applyProtection="1">
      <alignment horizontal="center" vertical="center"/>
      <protection locked="0"/>
    </xf>
    <xf numFmtId="176" fontId="4" fillId="0" borderId="60" xfId="0" applyNumberFormat="1" applyFont="1" applyBorder="1" applyAlignment="1" applyProtection="1">
      <alignment horizontal="center" vertical="center"/>
      <protection locked="0"/>
    </xf>
    <xf numFmtId="176" fontId="4" fillId="0" borderId="50" xfId="0" applyNumberFormat="1" applyFont="1" applyBorder="1" applyAlignment="1" applyProtection="1">
      <alignment horizontal="center" vertical="center"/>
      <protection locked="0"/>
    </xf>
    <xf numFmtId="0" fontId="38" fillId="0" borderId="61" xfId="0" applyFont="1" applyBorder="1" applyAlignment="1">
      <alignment horizontal="center" vertical="center"/>
    </xf>
    <xf numFmtId="0" fontId="38" fillId="0" borderId="64" xfId="0" applyFont="1" applyBorder="1" applyAlignment="1">
      <alignment horizontal="center" vertical="center"/>
    </xf>
    <xf numFmtId="0" fontId="38" fillId="0" borderId="60" xfId="0" applyFont="1" applyBorder="1" applyAlignment="1">
      <alignment horizontal="center" vertical="center"/>
    </xf>
    <xf numFmtId="0" fontId="0" fillId="0" borderId="110" xfId="0" applyBorder="1" applyAlignment="1">
      <alignment horizontal="left" vertical="center" wrapText="1"/>
    </xf>
    <xf numFmtId="0" fontId="0" fillId="0" borderId="64" xfId="0" applyBorder="1" applyAlignment="1">
      <alignment horizontal="left" vertical="center" wrapText="1"/>
    </xf>
    <xf numFmtId="0" fontId="40" fillId="0" borderId="0" xfId="1" applyFont="1" applyAlignment="1">
      <alignment vertical="center"/>
    </xf>
    <xf numFmtId="0" fontId="36" fillId="0" borderId="0" xfId="1" applyFont="1" applyAlignment="1">
      <alignment horizontal="center" vertical="center"/>
    </xf>
    <xf numFmtId="0" fontId="23" fillId="0" borderId="66" xfId="1" applyFont="1" applyBorder="1" applyAlignment="1">
      <alignment horizontal="center" vertical="center"/>
    </xf>
    <xf numFmtId="0" fontId="23" fillId="0" borderId="67" xfId="1" applyFont="1" applyBorder="1" applyAlignment="1">
      <alignment horizontal="center" vertical="center"/>
    </xf>
    <xf numFmtId="0" fontId="23" fillId="0" borderId="66" xfId="1" applyFont="1" applyBorder="1" applyAlignment="1">
      <alignment horizontal="right" vertical="center"/>
    </xf>
    <xf numFmtId="0" fontId="23" fillId="0" borderId="65" xfId="1" applyFont="1" applyBorder="1" applyAlignment="1">
      <alignment horizontal="right" vertical="center"/>
    </xf>
    <xf numFmtId="0" fontId="23" fillId="0" borderId="67" xfId="1" applyFont="1" applyBorder="1" applyAlignment="1">
      <alignment horizontal="center" vertical="center" shrinkToFit="1"/>
    </xf>
    <xf numFmtId="0" fontId="23" fillId="0" borderId="65" xfId="1" applyFont="1" applyBorder="1" applyAlignment="1">
      <alignment horizontal="center" vertical="center"/>
    </xf>
    <xf numFmtId="176" fontId="23" fillId="0" borderId="69" xfId="1" applyNumberFormat="1" applyFont="1" applyBorder="1" applyAlignment="1" applyProtection="1">
      <alignment horizontal="right" vertical="center"/>
      <protection locked="0"/>
    </xf>
    <xf numFmtId="176" fontId="23" fillId="0" borderId="70" xfId="1" applyNumberFormat="1" applyFont="1" applyBorder="1" applyAlignment="1" applyProtection="1">
      <alignment horizontal="right" vertical="center"/>
      <protection locked="0"/>
    </xf>
    <xf numFmtId="176" fontId="23" fillId="0" borderId="72" xfId="1" applyNumberFormat="1" applyFont="1" applyBorder="1" applyAlignment="1" applyProtection="1">
      <alignment horizontal="right" vertical="center"/>
      <protection locked="0"/>
    </xf>
    <xf numFmtId="176" fontId="23" fillId="0" borderId="73" xfId="1" applyNumberFormat="1" applyFont="1" applyBorder="1" applyAlignment="1" applyProtection="1">
      <alignment horizontal="right" vertical="center"/>
      <protection locked="0"/>
    </xf>
    <xf numFmtId="180" fontId="23" fillId="0" borderId="66" xfId="1" applyNumberFormat="1" applyFont="1" applyBorder="1" applyAlignment="1" applyProtection="1">
      <alignment horizontal="right" vertical="center"/>
      <protection locked="0"/>
    </xf>
    <xf numFmtId="180" fontId="23" fillId="0" borderId="67" xfId="1" applyNumberFormat="1" applyFont="1" applyBorder="1" applyAlignment="1" applyProtection="1">
      <alignment horizontal="right" vertical="center"/>
      <protection locked="0"/>
    </xf>
    <xf numFmtId="176" fontId="23" fillId="0" borderId="88" xfId="1" applyNumberFormat="1" applyFont="1" applyBorder="1" applyAlignment="1" applyProtection="1">
      <alignment horizontal="right" vertical="center"/>
      <protection locked="0"/>
    </xf>
    <xf numFmtId="176" fontId="23" fillId="0" borderId="89" xfId="1" applyNumberFormat="1" applyFont="1" applyBorder="1" applyAlignment="1" applyProtection="1">
      <alignment horizontal="right" vertical="center"/>
      <protection locked="0"/>
    </xf>
    <xf numFmtId="0" fontId="50" fillId="0" borderId="135" xfId="0" applyFont="1" applyBorder="1" applyAlignment="1">
      <alignment horizontal="left" vertical="center" wrapText="1"/>
    </xf>
    <xf numFmtId="0" fontId="42" fillId="0" borderId="135" xfId="0" applyFont="1" applyBorder="1" applyAlignment="1">
      <alignment horizontal="left" vertical="center"/>
    </xf>
    <xf numFmtId="0" fontId="51" fillId="0" borderId="0" xfId="0" applyFont="1" applyAlignment="1">
      <alignment horizontal="center"/>
    </xf>
    <xf numFmtId="0" fontId="44" fillId="0" borderId="135" xfId="0" applyFont="1" applyBorder="1" applyAlignment="1">
      <alignment horizontal="left" vertical="center"/>
    </xf>
    <xf numFmtId="0" fontId="19" fillId="0" borderId="0" xfId="0" applyFont="1" applyAlignment="1">
      <alignment horizontal="left" vertical="center" wrapText="1"/>
    </xf>
    <xf numFmtId="0" fontId="19" fillId="0" borderId="0" xfId="0" applyFont="1" applyAlignment="1">
      <alignment horizontal="left" vertical="center"/>
    </xf>
    <xf numFmtId="0" fontId="8" fillId="0" borderId="126" xfId="0" applyFont="1" applyBorder="1" applyAlignment="1">
      <alignment horizontal="center" vertical="center"/>
    </xf>
    <xf numFmtId="0" fontId="8" fillId="0" borderId="120" xfId="0" applyFont="1" applyBorder="1" applyAlignment="1">
      <alignment horizontal="center" vertical="center"/>
    </xf>
  </cellXfs>
  <cellStyles count="2">
    <cellStyle name="標準" xfId="0" builtinId="0"/>
    <cellStyle name="標準 2" xfId="1" xr:uid="{303C6A28-3D4C-4E46-A064-BCB82BC72E65}"/>
  </cellStyles>
  <dxfs count="3">
    <dxf>
      <fill>
        <patternFill>
          <bgColor theme="7" tint="0.59996337778862885"/>
        </patternFill>
      </fill>
    </dxf>
    <dxf>
      <fill>
        <patternFill>
          <bgColor theme="7" tint="0.59996337778862885"/>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171450</xdr:colOff>
      <xdr:row>19</xdr:row>
      <xdr:rowOff>123825</xdr:rowOff>
    </xdr:from>
    <xdr:to>
      <xdr:col>11</xdr:col>
      <xdr:colOff>76200</xdr:colOff>
      <xdr:row>21</xdr:row>
      <xdr:rowOff>104776</xdr:rowOff>
    </xdr:to>
    <xdr:sp macro="" textlink="">
      <xdr:nvSpPr>
        <xdr:cNvPr id="2" name="正方形/長方形 1">
          <a:extLst>
            <a:ext uri="{FF2B5EF4-FFF2-40B4-BE49-F238E27FC236}">
              <a16:creationId xmlns:a16="http://schemas.microsoft.com/office/drawing/2014/main" id="{42517782-D4F8-473D-897F-AE59EABA7C6C}"/>
            </a:ext>
          </a:extLst>
        </xdr:cNvPr>
        <xdr:cNvSpPr/>
      </xdr:nvSpPr>
      <xdr:spPr>
        <a:xfrm>
          <a:off x="171450" y="5562600"/>
          <a:ext cx="1552575" cy="666751"/>
        </a:xfrm>
        <a:prstGeom prst="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rPr>
            <a:t>交付内示通知書より転記する</a:t>
          </a:r>
          <a:endParaRPr kumimoji="1" lang="en-US" altLang="ja-JP" sz="1200" b="0">
            <a:solidFill>
              <a:srgbClr val="FF0000"/>
            </a:solidFill>
          </a:endParaRPr>
        </a:p>
      </xdr:txBody>
    </xdr:sp>
    <xdr:clientData/>
  </xdr:twoCellAnchor>
  <xdr:twoCellAnchor>
    <xdr:from>
      <xdr:col>10</xdr:col>
      <xdr:colOff>1295400</xdr:colOff>
      <xdr:row>21</xdr:row>
      <xdr:rowOff>104775</xdr:rowOff>
    </xdr:from>
    <xdr:to>
      <xdr:col>10</xdr:col>
      <xdr:colOff>1514475</xdr:colOff>
      <xdr:row>22</xdr:row>
      <xdr:rowOff>180975</xdr:rowOff>
    </xdr:to>
    <xdr:cxnSp macro="">
      <xdr:nvCxnSpPr>
        <xdr:cNvPr id="3" name="直線コネクタ 2">
          <a:extLst>
            <a:ext uri="{FF2B5EF4-FFF2-40B4-BE49-F238E27FC236}">
              <a16:creationId xmlns:a16="http://schemas.microsoft.com/office/drawing/2014/main" id="{64B493CA-4C13-42C8-8D62-526FB02AF2AA}"/>
            </a:ext>
          </a:extLst>
        </xdr:cNvPr>
        <xdr:cNvCxnSpPr/>
      </xdr:nvCxnSpPr>
      <xdr:spPr>
        <a:xfrm>
          <a:off x="1295400" y="6229350"/>
          <a:ext cx="219075" cy="35242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1085850</xdr:colOff>
      <xdr:row>0</xdr:row>
      <xdr:rowOff>47625</xdr:rowOff>
    </xdr:from>
    <xdr:to>
      <xdr:col>12</xdr:col>
      <xdr:colOff>171451</xdr:colOff>
      <xdr:row>0</xdr:row>
      <xdr:rowOff>361950</xdr:rowOff>
    </xdr:to>
    <xdr:sp macro="" textlink="">
      <xdr:nvSpPr>
        <xdr:cNvPr id="2" name="正方形/長方形 1">
          <a:extLst>
            <a:ext uri="{FF2B5EF4-FFF2-40B4-BE49-F238E27FC236}">
              <a16:creationId xmlns:a16="http://schemas.microsoft.com/office/drawing/2014/main" id="{5804616F-3558-4EEE-BC5A-C5450CE9CAD6}"/>
            </a:ext>
          </a:extLst>
        </xdr:cNvPr>
        <xdr:cNvSpPr/>
      </xdr:nvSpPr>
      <xdr:spPr>
        <a:xfrm>
          <a:off x="4352925" y="47625"/>
          <a:ext cx="1314451" cy="31432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rPr>
            <a:t>記入例</a:t>
          </a:r>
        </a:p>
      </xdr:txBody>
    </xdr:sp>
    <xdr:clientData/>
  </xdr:twoCellAnchor>
  <xdr:twoCellAnchor>
    <xdr:from>
      <xdr:col>10</xdr:col>
      <xdr:colOff>838201</xdr:colOff>
      <xdr:row>23</xdr:row>
      <xdr:rowOff>95251</xdr:rowOff>
    </xdr:from>
    <xdr:to>
      <xdr:col>13</xdr:col>
      <xdr:colOff>161926</xdr:colOff>
      <xdr:row>24</xdr:row>
      <xdr:rowOff>152401</xdr:rowOff>
    </xdr:to>
    <xdr:sp macro="" textlink="">
      <xdr:nvSpPr>
        <xdr:cNvPr id="3" name="正方形/長方形 2">
          <a:extLst>
            <a:ext uri="{FF2B5EF4-FFF2-40B4-BE49-F238E27FC236}">
              <a16:creationId xmlns:a16="http://schemas.microsoft.com/office/drawing/2014/main" id="{E34C59CB-F89D-477F-9B9F-83F77481CDB1}"/>
            </a:ext>
          </a:extLst>
        </xdr:cNvPr>
        <xdr:cNvSpPr/>
      </xdr:nvSpPr>
      <xdr:spPr>
        <a:xfrm>
          <a:off x="4105276" y="6524626"/>
          <a:ext cx="2667000" cy="3048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a:solidFill>
                <a:srgbClr val="FF0000"/>
              </a:solidFill>
              <a:effectLst/>
              <a:latin typeface="+mn-lt"/>
              <a:ea typeface="+mn-ea"/>
              <a:cs typeface="+mn-cs"/>
            </a:rPr>
            <a:t>アトラクションを披露した市町を記載</a:t>
          </a:r>
          <a:endParaRPr lang="ja-JP" altLang="ja-JP" sz="1100">
            <a:solidFill>
              <a:srgbClr val="FF0000"/>
            </a:solidFill>
            <a:effectLst/>
            <a:latin typeface="+mn-lt"/>
            <a:ea typeface="+mn-ea"/>
            <a:cs typeface="+mn-cs"/>
          </a:endParaRPr>
        </a:p>
      </xdr:txBody>
    </xdr:sp>
    <xdr:clientData/>
  </xdr:twoCellAnchor>
  <xdr:twoCellAnchor>
    <xdr:from>
      <xdr:col>10</xdr:col>
      <xdr:colOff>47626</xdr:colOff>
      <xdr:row>29</xdr:row>
      <xdr:rowOff>104775</xdr:rowOff>
    </xdr:from>
    <xdr:to>
      <xdr:col>14</xdr:col>
      <xdr:colOff>9526</xdr:colOff>
      <xdr:row>30</xdr:row>
      <xdr:rowOff>171450</xdr:rowOff>
    </xdr:to>
    <xdr:sp macro="" textlink="">
      <xdr:nvSpPr>
        <xdr:cNvPr id="4" name="正方形/長方形 3">
          <a:extLst>
            <a:ext uri="{FF2B5EF4-FFF2-40B4-BE49-F238E27FC236}">
              <a16:creationId xmlns:a16="http://schemas.microsoft.com/office/drawing/2014/main" id="{7A2865A1-C5C8-428B-B981-59F9BAAD4F8F}"/>
            </a:ext>
          </a:extLst>
        </xdr:cNvPr>
        <xdr:cNvSpPr/>
      </xdr:nvSpPr>
      <xdr:spPr>
        <a:xfrm>
          <a:off x="3314701" y="8020050"/>
          <a:ext cx="4419600" cy="3143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a:solidFill>
                <a:srgbClr val="FF0000"/>
              </a:solidFill>
              <a:effectLst/>
              <a:latin typeface="+mn-lt"/>
              <a:ea typeface="+mn-ea"/>
              <a:cs typeface="+mn-cs"/>
            </a:rPr>
            <a:t>シャトル便で連絡した会場や宿泊施設が所在する市町をすべて記載</a:t>
          </a:r>
          <a:endParaRPr lang="ja-JP" altLang="ja-JP" sz="1100">
            <a:solidFill>
              <a:srgbClr val="FF0000"/>
            </a:solidFill>
            <a:effectLst/>
            <a:latin typeface="+mn-lt"/>
            <a:ea typeface="+mn-ea"/>
            <a:cs typeface="+mn-cs"/>
          </a:endParaRPr>
        </a:p>
      </xdr:txBody>
    </xdr:sp>
    <xdr:clientData/>
  </xdr:twoCellAnchor>
  <xdr:twoCellAnchor>
    <xdr:from>
      <xdr:col>14</xdr:col>
      <xdr:colOff>28575</xdr:colOff>
      <xdr:row>3</xdr:row>
      <xdr:rowOff>133350</xdr:rowOff>
    </xdr:from>
    <xdr:to>
      <xdr:col>15</xdr:col>
      <xdr:colOff>133350</xdr:colOff>
      <xdr:row>4</xdr:row>
      <xdr:rowOff>190500</xdr:rowOff>
    </xdr:to>
    <xdr:sp macro="" textlink="">
      <xdr:nvSpPr>
        <xdr:cNvPr id="5" name="正方形/長方形 4">
          <a:extLst>
            <a:ext uri="{FF2B5EF4-FFF2-40B4-BE49-F238E27FC236}">
              <a16:creationId xmlns:a16="http://schemas.microsoft.com/office/drawing/2014/main" id="{D3AD8FC5-DB68-4A02-B0DD-EE13BB61A3A4}"/>
            </a:ext>
          </a:extLst>
        </xdr:cNvPr>
        <xdr:cNvSpPr/>
      </xdr:nvSpPr>
      <xdr:spPr>
        <a:xfrm>
          <a:off x="7753350" y="1095375"/>
          <a:ext cx="1628775" cy="3048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a:solidFill>
                <a:srgbClr val="FF0000"/>
              </a:solidFill>
              <a:effectLst/>
              <a:latin typeface="+mn-lt"/>
              <a:ea typeface="+mn-ea"/>
              <a:cs typeface="+mn-cs"/>
            </a:rPr>
            <a:t>次貢の一覧表から転記</a:t>
          </a:r>
          <a:endParaRPr lang="ja-JP" altLang="ja-JP" sz="1100">
            <a:solidFill>
              <a:srgbClr val="FF0000"/>
            </a:solidFill>
            <a:effectLst/>
            <a:latin typeface="+mn-lt"/>
            <a:ea typeface="+mn-ea"/>
            <a:cs typeface="+mn-cs"/>
          </a:endParaRPr>
        </a:p>
      </xdr:txBody>
    </xdr:sp>
    <xdr:clientData/>
  </xdr:twoCellAnchor>
  <xdr:twoCellAnchor>
    <xdr:from>
      <xdr:col>14</xdr:col>
      <xdr:colOff>47625</xdr:colOff>
      <xdr:row>6</xdr:row>
      <xdr:rowOff>142875</xdr:rowOff>
    </xdr:from>
    <xdr:to>
      <xdr:col>15</xdr:col>
      <xdr:colOff>152400</xdr:colOff>
      <xdr:row>7</xdr:row>
      <xdr:rowOff>200025</xdr:rowOff>
    </xdr:to>
    <xdr:sp macro="" textlink="">
      <xdr:nvSpPr>
        <xdr:cNvPr id="6" name="正方形/長方形 5">
          <a:extLst>
            <a:ext uri="{FF2B5EF4-FFF2-40B4-BE49-F238E27FC236}">
              <a16:creationId xmlns:a16="http://schemas.microsoft.com/office/drawing/2014/main" id="{C1EC5320-4E8D-4109-A028-CD053682E310}"/>
            </a:ext>
          </a:extLst>
        </xdr:cNvPr>
        <xdr:cNvSpPr/>
      </xdr:nvSpPr>
      <xdr:spPr>
        <a:xfrm>
          <a:off x="7772400" y="1847850"/>
          <a:ext cx="1628775" cy="3048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a:solidFill>
                <a:srgbClr val="FF0000"/>
              </a:solidFill>
              <a:effectLst/>
              <a:latin typeface="+mn-lt"/>
              <a:ea typeface="+mn-ea"/>
              <a:cs typeface="+mn-cs"/>
            </a:rPr>
            <a:t>次貢の一覧表から転記</a:t>
          </a:r>
          <a:endParaRPr lang="ja-JP" altLang="ja-JP" sz="1100">
            <a:solidFill>
              <a:srgbClr val="FF0000"/>
            </a:solidFill>
            <a:effectLst/>
            <a:latin typeface="+mn-lt"/>
            <a:ea typeface="+mn-ea"/>
            <a:cs typeface="+mn-cs"/>
          </a:endParaRPr>
        </a:p>
      </xdr:txBody>
    </xdr:sp>
    <xdr:clientData/>
  </xdr:twoCellAnchor>
  <xdr:twoCellAnchor>
    <xdr:from>
      <xdr:col>13</xdr:col>
      <xdr:colOff>1095375</xdr:colOff>
      <xdr:row>12</xdr:row>
      <xdr:rowOff>171450</xdr:rowOff>
    </xdr:from>
    <xdr:to>
      <xdr:col>15</xdr:col>
      <xdr:colOff>85725</xdr:colOff>
      <xdr:row>13</xdr:row>
      <xdr:rowOff>228600</xdr:rowOff>
    </xdr:to>
    <xdr:sp macro="" textlink="">
      <xdr:nvSpPr>
        <xdr:cNvPr id="7" name="正方形/長方形 6">
          <a:extLst>
            <a:ext uri="{FF2B5EF4-FFF2-40B4-BE49-F238E27FC236}">
              <a16:creationId xmlns:a16="http://schemas.microsoft.com/office/drawing/2014/main" id="{B0E45F41-87BB-407D-BE63-AA1D42149A21}"/>
            </a:ext>
          </a:extLst>
        </xdr:cNvPr>
        <xdr:cNvSpPr/>
      </xdr:nvSpPr>
      <xdr:spPr>
        <a:xfrm>
          <a:off x="7705725" y="3619500"/>
          <a:ext cx="1628775" cy="3048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a:solidFill>
                <a:srgbClr val="FF0000"/>
              </a:solidFill>
              <a:effectLst/>
              <a:latin typeface="+mn-lt"/>
              <a:ea typeface="+mn-ea"/>
              <a:cs typeface="+mn-cs"/>
            </a:rPr>
            <a:t>次貢の一覧表から転記</a:t>
          </a:r>
          <a:endParaRPr lang="ja-JP" altLang="ja-JP" sz="1100">
            <a:solidFill>
              <a:srgbClr val="FF0000"/>
            </a:solidFill>
            <a:effectLst/>
            <a:latin typeface="+mn-lt"/>
            <a:ea typeface="+mn-ea"/>
            <a:cs typeface="+mn-cs"/>
          </a:endParaRPr>
        </a:p>
      </xdr:txBody>
    </xdr:sp>
    <xdr:clientData/>
  </xdr:twoCellAnchor>
  <xdr:twoCellAnchor>
    <xdr:from>
      <xdr:col>13</xdr:col>
      <xdr:colOff>1085850</xdr:colOff>
      <xdr:row>15</xdr:row>
      <xdr:rowOff>142875</xdr:rowOff>
    </xdr:from>
    <xdr:to>
      <xdr:col>15</xdr:col>
      <xdr:colOff>76200</xdr:colOff>
      <xdr:row>16</xdr:row>
      <xdr:rowOff>200025</xdr:rowOff>
    </xdr:to>
    <xdr:sp macro="" textlink="">
      <xdr:nvSpPr>
        <xdr:cNvPr id="8" name="正方形/長方形 7">
          <a:extLst>
            <a:ext uri="{FF2B5EF4-FFF2-40B4-BE49-F238E27FC236}">
              <a16:creationId xmlns:a16="http://schemas.microsoft.com/office/drawing/2014/main" id="{1DED6CD1-4F79-45FA-AC26-886BAA0C507D}"/>
            </a:ext>
          </a:extLst>
        </xdr:cNvPr>
        <xdr:cNvSpPr/>
      </xdr:nvSpPr>
      <xdr:spPr>
        <a:xfrm>
          <a:off x="7696200" y="4333875"/>
          <a:ext cx="1628775" cy="3048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a:solidFill>
                <a:srgbClr val="FF0000"/>
              </a:solidFill>
              <a:effectLst/>
              <a:latin typeface="+mn-lt"/>
              <a:ea typeface="+mn-ea"/>
              <a:cs typeface="+mn-cs"/>
            </a:rPr>
            <a:t>次貢の一覧表から転記</a:t>
          </a:r>
          <a:endParaRPr lang="ja-JP" altLang="ja-JP" sz="1100">
            <a:solidFill>
              <a:srgbClr val="FF0000"/>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182218</xdr:colOff>
      <xdr:row>0</xdr:row>
      <xdr:rowOff>33134</xdr:rowOff>
    </xdr:from>
    <xdr:to>
      <xdr:col>7</xdr:col>
      <xdr:colOff>886275</xdr:colOff>
      <xdr:row>0</xdr:row>
      <xdr:rowOff>306458</xdr:rowOff>
    </xdr:to>
    <xdr:sp macro="" textlink="">
      <xdr:nvSpPr>
        <xdr:cNvPr id="2" name="Text Box 2">
          <a:extLst>
            <a:ext uri="{FF2B5EF4-FFF2-40B4-BE49-F238E27FC236}">
              <a16:creationId xmlns:a16="http://schemas.microsoft.com/office/drawing/2014/main" id="{9166CA88-53D7-47D5-A68B-4D4206037980}"/>
            </a:ext>
          </a:extLst>
        </xdr:cNvPr>
        <xdr:cNvSpPr txBox="1">
          <a:spLocks noChangeArrowheads="1"/>
        </xdr:cNvSpPr>
      </xdr:nvSpPr>
      <xdr:spPr bwMode="auto">
        <a:xfrm>
          <a:off x="3401668" y="33134"/>
          <a:ext cx="704057" cy="273324"/>
        </a:xfrm>
        <a:prstGeom prst="rect">
          <a:avLst/>
        </a:prstGeom>
        <a:solidFill>
          <a:srgbClr val="FFFFFF"/>
        </a:solidFill>
        <a:ln w="19050">
          <a:solidFill>
            <a:srgbClr val="FF0000"/>
          </a:solidFill>
          <a:miter lim="800000"/>
          <a:headEnd/>
          <a:tailEnd/>
        </a:ln>
      </xdr:spPr>
      <xdr:txBody>
        <a:bodyPr rot="0" vertOverflow="clip" horzOverflow="clip" vert="horz" wrap="none" lIns="74295" tIns="8890" rIns="74295" bIns="8890" anchor="t" anchorCtr="0" upright="1">
          <a:noAutofit/>
        </a:bodyPr>
        <a:lstStyle/>
        <a:p>
          <a:pPr algn="just">
            <a:spcAft>
              <a:spcPts val="0"/>
            </a:spcAft>
          </a:pPr>
          <a:r>
            <a:rPr lang="ja-JP" sz="1400" kern="50">
              <a:solidFill>
                <a:srgbClr val="FF0000"/>
              </a:solidFill>
              <a:effectLst/>
              <a:latin typeface="Century" panose="02040604050505020304" pitchFamily="18" charset="0"/>
              <a:ea typeface="HG丸ｺﾞｼｯｸM-PRO" panose="020F0600000000000000" pitchFamily="50" charset="-128"/>
              <a:cs typeface="Times New Roman" panose="02020603050405020304" pitchFamily="18" charset="0"/>
            </a:rPr>
            <a:t>記入例</a:t>
          </a:r>
          <a:endParaRPr lang="ja-JP" sz="1200" kern="5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1247775</xdr:colOff>
      <xdr:row>3</xdr:row>
      <xdr:rowOff>95250</xdr:rowOff>
    </xdr:from>
    <xdr:to>
      <xdr:col>5</xdr:col>
      <xdr:colOff>1600200</xdr:colOff>
      <xdr:row>4</xdr:row>
      <xdr:rowOff>114300</xdr:rowOff>
    </xdr:to>
    <xdr:cxnSp macro="">
      <xdr:nvCxnSpPr>
        <xdr:cNvPr id="3" name="AutoShape 5">
          <a:extLst>
            <a:ext uri="{FF2B5EF4-FFF2-40B4-BE49-F238E27FC236}">
              <a16:creationId xmlns:a16="http://schemas.microsoft.com/office/drawing/2014/main" id="{54434559-86B8-47D6-B681-B3048F403370}"/>
            </a:ext>
          </a:extLst>
        </xdr:cNvPr>
        <xdr:cNvCxnSpPr>
          <a:cxnSpLocks noChangeShapeType="1"/>
        </xdr:cNvCxnSpPr>
      </xdr:nvCxnSpPr>
      <xdr:spPr bwMode="auto">
        <a:xfrm flipV="1">
          <a:off x="1247775" y="904875"/>
          <a:ext cx="352425" cy="285750"/>
        </a:xfrm>
        <a:prstGeom prst="straightConnector1">
          <a:avLst/>
        </a:prstGeom>
        <a:noFill/>
        <a:ln w="12700">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1231629</xdr:colOff>
      <xdr:row>2</xdr:row>
      <xdr:rowOff>142875</xdr:rowOff>
    </xdr:from>
    <xdr:to>
      <xdr:col>6</xdr:col>
      <xdr:colOff>600075</xdr:colOff>
      <xdr:row>3</xdr:row>
      <xdr:rowOff>142875</xdr:rowOff>
    </xdr:to>
    <xdr:sp macro="" textlink="">
      <xdr:nvSpPr>
        <xdr:cNvPr id="4" name="Text Box 6">
          <a:extLst>
            <a:ext uri="{FF2B5EF4-FFF2-40B4-BE49-F238E27FC236}">
              <a16:creationId xmlns:a16="http://schemas.microsoft.com/office/drawing/2014/main" id="{02C63909-629D-4197-AF07-446824889D54}"/>
            </a:ext>
          </a:extLst>
        </xdr:cNvPr>
        <xdr:cNvSpPr txBox="1">
          <a:spLocks noChangeArrowheads="1"/>
        </xdr:cNvSpPr>
      </xdr:nvSpPr>
      <xdr:spPr bwMode="auto">
        <a:xfrm>
          <a:off x="1231629" y="742950"/>
          <a:ext cx="1302021" cy="209550"/>
        </a:xfrm>
        <a:prstGeom prst="rect">
          <a:avLst/>
        </a:prstGeom>
        <a:solidFill>
          <a:srgbClr val="FFFFFF"/>
        </a:solidFill>
        <a:ln w="12700">
          <a:solidFill>
            <a:srgbClr val="FF0000"/>
          </a:solidFill>
          <a:miter lim="800000"/>
          <a:headEnd/>
          <a:tailEnd/>
        </a:ln>
      </xdr:spPr>
      <xdr:txBody>
        <a:bodyPr rot="0" vert="horz" wrap="square" lIns="0" tIns="8890" rIns="0" bIns="8890" anchor="ctr" anchorCtr="0" upright="1">
          <a:noAutofit/>
        </a:bodyPr>
        <a:lstStyle/>
        <a:p>
          <a:pPr algn="ctr">
            <a:spcAft>
              <a:spcPts val="0"/>
            </a:spcAft>
          </a:pPr>
          <a:r>
            <a:rPr lang="ja-JP" altLang="en-US" sz="1000" b="0" kern="50">
              <a:solidFill>
                <a:srgbClr val="FF0000"/>
              </a:solidFill>
              <a:effectLst/>
              <a:latin typeface="Century" panose="02040604050505020304" pitchFamily="18" charset="0"/>
              <a:ea typeface="HG丸ｺﾞｼｯｸM-PRO" panose="020F0600000000000000" pitchFamily="50" charset="-128"/>
              <a:cs typeface="Times New Roman" panose="02020603050405020304" pitchFamily="18" charset="0"/>
            </a:rPr>
            <a:t>費目は追加・変更可</a:t>
          </a:r>
          <a:endParaRPr lang="ja-JP" sz="1600" b="0" kern="5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1247775</xdr:colOff>
      <xdr:row>14</xdr:row>
      <xdr:rowOff>95250</xdr:rowOff>
    </xdr:from>
    <xdr:to>
      <xdr:col>5</xdr:col>
      <xdr:colOff>1600200</xdr:colOff>
      <xdr:row>15</xdr:row>
      <xdr:rowOff>114300</xdr:rowOff>
    </xdr:to>
    <xdr:cxnSp macro="">
      <xdr:nvCxnSpPr>
        <xdr:cNvPr id="5" name="AutoShape 5">
          <a:extLst>
            <a:ext uri="{FF2B5EF4-FFF2-40B4-BE49-F238E27FC236}">
              <a16:creationId xmlns:a16="http://schemas.microsoft.com/office/drawing/2014/main" id="{60951EB8-0B1F-4467-A269-B2BA0D9D3FA4}"/>
            </a:ext>
          </a:extLst>
        </xdr:cNvPr>
        <xdr:cNvCxnSpPr>
          <a:cxnSpLocks noChangeShapeType="1"/>
        </xdr:cNvCxnSpPr>
      </xdr:nvCxnSpPr>
      <xdr:spPr bwMode="auto">
        <a:xfrm flipV="1">
          <a:off x="1247775" y="4200525"/>
          <a:ext cx="352425" cy="285750"/>
        </a:xfrm>
        <a:prstGeom prst="straightConnector1">
          <a:avLst/>
        </a:prstGeom>
        <a:noFill/>
        <a:ln w="12700">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1257194</xdr:colOff>
      <xdr:row>13</xdr:row>
      <xdr:rowOff>120771</xdr:rowOff>
    </xdr:from>
    <xdr:to>
      <xdr:col>6</xdr:col>
      <xdr:colOff>638174</xdr:colOff>
      <xdr:row>14</xdr:row>
      <xdr:rowOff>114300</xdr:rowOff>
    </xdr:to>
    <xdr:sp macro="" textlink="">
      <xdr:nvSpPr>
        <xdr:cNvPr id="6" name="Text Box 6">
          <a:extLst>
            <a:ext uri="{FF2B5EF4-FFF2-40B4-BE49-F238E27FC236}">
              <a16:creationId xmlns:a16="http://schemas.microsoft.com/office/drawing/2014/main" id="{21D4D7B4-6B77-47DE-9F3F-4AACBA7F9325}"/>
            </a:ext>
          </a:extLst>
        </xdr:cNvPr>
        <xdr:cNvSpPr txBox="1">
          <a:spLocks noChangeArrowheads="1"/>
        </xdr:cNvSpPr>
      </xdr:nvSpPr>
      <xdr:spPr bwMode="auto">
        <a:xfrm>
          <a:off x="1257194" y="3959346"/>
          <a:ext cx="1314555" cy="260229"/>
        </a:xfrm>
        <a:prstGeom prst="rect">
          <a:avLst/>
        </a:prstGeom>
        <a:solidFill>
          <a:srgbClr val="FFFFFF"/>
        </a:solidFill>
        <a:ln w="12700">
          <a:solidFill>
            <a:srgbClr val="FF0000"/>
          </a:solidFill>
          <a:miter lim="800000"/>
          <a:headEnd/>
          <a:tailEnd/>
        </a:ln>
      </xdr:spPr>
      <xdr:txBody>
        <a:bodyPr rot="0" vert="horz" wrap="square" lIns="0" tIns="8890" rIns="0" bIns="8890" anchor="ctr" anchorCtr="0" upright="1">
          <a:noAutofit/>
        </a:bodyPr>
        <a:lstStyle/>
        <a:p>
          <a:pPr algn="ctr">
            <a:spcAft>
              <a:spcPts val="0"/>
            </a:spcAft>
          </a:pPr>
          <a:r>
            <a:rPr lang="ja-JP" altLang="en-US" sz="1000" b="0" kern="50">
              <a:solidFill>
                <a:srgbClr val="FF0000"/>
              </a:solidFill>
              <a:effectLst/>
              <a:latin typeface="Century" panose="02040604050505020304" pitchFamily="18" charset="0"/>
              <a:ea typeface="HG丸ｺﾞｼｯｸM-PRO" panose="020F0600000000000000" pitchFamily="50" charset="-128"/>
              <a:cs typeface="Times New Roman" panose="02020603050405020304" pitchFamily="18" charset="0"/>
            </a:rPr>
            <a:t>費目は追加・変更可</a:t>
          </a:r>
          <a:endParaRPr lang="ja-JP" sz="1600" b="0" kern="5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xdr:col>
      <xdr:colOff>1209675</xdr:colOff>
      <xdr:row>16</xdr:row>
      <xdr:rowOff>171450</xdr:rowOff>
    </xdr:from>
    <xdr:to>
      <xdr:col>8</xdr:col>
      <xdr:colOff>123825</xdr:colOff>
      <xdr:row>17</xdr:row>
      <xdr:rowOff>95250</xdr:rowOff>
    </xdr:to>
    <xdr:cxnSp macro="">
      <xdr:nvCxnSpPr>
        <xdr:cNvPr id="7" name="AutoShape 5">
          <a:extLst>
            <a:ext uri="{FF2B5EF4-FFF2-40B4-BE49-F238E27FC236}">
              <a16:creationId xmlns:a16="http://schemas.microsoft.com/office/drawing/2014/main" id="{8AC0168E-2016-41F3-ABC7-565C283CDA4B}"/>
            </a:ext>
          </a:extLst>
        </xdr:cNvPr>
        <xdr:cNvCxnSpPr>
          <a:cxnSpLocks noChangeShapeType="1"/>
        </xdr:cNvCxnSpPr>
      </xdr:nvCxnSpPr>
      <xdr:spPr bwMode="auto">
        <a:xfrm flipV="1">
          <a:off x="4429125" y="4781550"/>
          <a:ext cx="200025" cy="161925"/>
        </a:xfrm>
        <a:prstGeom prst="straightConnector1">
          <a:avLst/>
        </a:prstGeom>
        <a:noFill/>
        <a:ln w="12700">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952967</xdr:colOff>
      <xdr:row>15</xdr:row>
      <xdr:rowOff>155975</xdr:rowOff>
    </xdr:from>
    <xdr:to>
      <xdr:col>8</xdr:col>
      <xdr:colOff>1047750</xdr:colOff>
      <xdr:row>16</xdr:row>
      <xdr:rowOff>161925</xdr:rowOff>
    </xdr:to>
    <xdr:sp macro="" textlink="">
      <xdr:nvSpPr>
        <xdr:cNvPr id="8" name="Text Box 6">
          <a:extLst>
            <a:ext uri="{FF2B5EF4-FFF2-40B4-BE49-F238E27FC236}">
              <a16:creationId xmlns:a16="http://schemas.microsoft.com/office/drawing/2014/main" id="{51C585F0-CEBB-4CA3-9D14-6FF1A984FB87}"/>
            </a:ext>
          </a:extLst>
        </xdr:cNvPr>
        <xdr:cNvSpPr txBox="1">
          <a:spLocks noChangeArrowheads="1"/>
        </xdr:cNvSpPr>
      </xdr:nvSpPr>
      <xdr:spPr bwMode="auto">
        <a:xfrm>
          <a:off x="4172417" y="4527950"/>
          <a:ext cx="1380658" cy="244075"/>
        </a:xfrm>
        <a:prstGeom prst="rect">
          <a:avLst/>
        </a:prstGeom>
        <a:solidFill>
          <a:srgbClr val="FFFFFF"/>
        </a:solidFill>
        <a:ln w="12700">
          <a:solidFill>
            <a:srgbClr val="FF0000"/>
          </a:solidFill>
          <a:miter lim="800000"/>
          <a:headEnd/>
          <a:tailEnd/>
        </a:ln>
      </xdr:spPr>
      <xdr:txBody>
        <a:bodyPr rot="0" vert="horz" wrap="square" lIns="0" tIns="8890" rIns="0" bIns="8890" anchor="ctr" anchorCtr="0" upright="1">
          <a:noAutofit/>
        </a:bodyPr>
        <a:lstStyle/>
        <a:p>
          <a:pPr algn="ctr">
            <a:spcAft>
              <a:spcPts val="0"/>
            </a:spcAft>
          </a:pPr>
          <a:r>
            <a:rPr lang="ja-JP" altLang="en-US" sz="1000" b="0" kern="50">
              <a:solidFill>
                <a:srgbClr val="FF0000"/>
              </a:solidFill>
              <a:effectLst/>
              <a:latin typeface="Century" panose="02040604050505020304" pitchFamily="18" charset="0"/>
              <a:ea typeface="HG丸ｺﾞｼｯｸM-PRO" panose="020F0600000000000000" pitchFamily="50" charset="-128"/>
              <a:cs typeface="Times New Roman" panose="02020603050405020304" pitchFamily="18" charset="0"/>
            </a:rPr>
            <a:t>参加者の宿泊費は除く</a:t>
          </a:r>
          <a:endParaRPr lang="ja-JP" sz="1600" b="0" kern="5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3</xdr:col>
      <xdr:colOff>272143</xdr:colOff>
      <xdr:row>17</xdr:row>
      <xdr:rowOff>149678</xdr:rowOff>
    </xdr:from>
    <xdr:to>
      <xdr:col>3</xdr:col>
      <xdr:colOff>2435679</xdr:colOff>
      <xdr:row>20</xdr:row>
      <xdr:rowOff>244928</xdr:rowOff>
    </xdr:to>
    <xdr:sp macro="" textlink="">
      <xdr:nvSpPr>
        <xdr:cNvPr id="9" name="テキスト ボックス 8">
          <a:extLst>
            <a:ext uri="{FF2B5EF4-FFF2-40B4-BE49-F238E27FC236}">
              <a16:creationId xmlns:a16="http://schemas.microsoft.com/office/drawing/2014/main" id="{2A2E3A2F-E5FF-8347-C3E1-F7A63DE9AE47}"/>
            </a:ext>
          </a:extLst>
        </xdr:cNvPr>
        <xdr:cNvSpPr txBox="1"/>
      </xdr:nvSpPr>
      <xdr:spPr>
        <a:xfrm>
          <a:off x="4912179" y="4993821"/>
          <a:ext cx="2163536"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自動入力となっております</a:t>
          </a:r>
          <a:endParaRPr kumimoji="1" lang="en-US" altLang="ja-JP" sz="1100">
            <a:solidFill>
              <a:srgbClr val="FF0000"/>
            </a:solidFill>
          </a:endParaRPr>
        </a:p>
        <a:p>
          <a:r>
            <a:rPr kumimoji="1" lang="ja-JP" altLang="en-US" sz="1100">
              <a:solidFill>
                <a:srgbClr val="FF0000"/>
              </a:solidFill>
            </a:rPr>
            <a:t>県内、県外支出領収書シートに支払経費の金額を入力ください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400050</xdr:colOff>
      <xdr:row>0</xdr:row>
      <xdr:rowOff>57150</xdr:rowOff>
    </xdr:from>
    <xdr:to>
      <xdr:col>9</xdr:col>
      <xdr:colOff>200025</xdr:colOff>
      <xdr:row>0</xdr:row>
      <xdr:rowOff>352425</xdr:rowOff>
    </xdr:to>
    <xdr:sp macro="" textlink="">
      <xdr:nvSpPr>
        <xdr:cNvPr id="2" name="Text Box 2">
          <a:extLst>
            <a:ext uri="{FF2B5EF4-FFF2-40B4-BE49-F238E27FC236}">
              <a16:creationId xmlns:a16="http://schemas.microsoft.com/office/drawing/2014/main" id="{189A952B-1166-4C89-942F-49CCC2407703}"/>
            </a:ext>
          </a:extLst>
        </xdr:cNvPr>
        <xdr:cNvSpPr txBox="1">
          <a:spLocks noChangeArrowheads="1"/>
        </xdr:cNvSpPr>
      </xdr:nvSpPr>
      <xdr:spPr bwMode="auto">
        <a:xfrm>
          <a:off x="3181350" y="57150"/>
          <a:ext cx="847725" cy="295275"/>
        </a:xfrm>
        <a:prstGeom prst="rect">
          <a:avLst/>
        </a:prstGeom>
        <a:solidFill>
          <a:srgbClr val="FFFFFF"/>
        </a:solidFill>
        <a:ln w="19050">
          <a:solidFill>
            <a:srgbClr val="FF0000"/>
          </a:solidFill>
          <a:miter lim="800000"/>
          <a:headEnd/>
          <a:tailEnd/>
        </a:ln>
      </xdr:spPr>
      <xdr:txBody>
        <a:bodyPr rot="0" vertOverflow="clip" horzOverflow="clip" vert="horz" wrap="none" lIns="74295" tIns="8890" rIns="74295" bIns="8890" anchor="ctr" anchorCtr="0" upright="1">
          <a:noAutofit/>
        </a:bodyPr>
        <a:lstStyle/>
        <a:p>
          <a:pPr algn="ctr">
            <a:spcAft>
              <a:spcPts val="0"/>
            </a:spcAft>
          </a:pPr>
          <a:r>
            <a:rPr lang="ja-JP" sz="1400" b="1" kern="50">
              <a:solidFill>
                <a:srgbClr val="FF0000"/>
              </a:solidFill>
              <a:effectLst/>
              <a:latin typeface="Century" panose="02040604050505020304" pitchFamily="18" charset="0"/>
              <a:ea typeface="HG丸ｺﾞｼｯｸM-PRO" panose="020F0600000000000000" pitchFamily="50" charset="-128"/>
              <a:cs typeface="Times New Roman" panose="02020603050405020304" pitchFamily="18" charset="0"/>
            </a:rPr>
            <a:t>記入例</a:t>
          </a:r>
          <a:endParaRPr lang="ja-JP" sz="1200" b="1" kern="5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2446-3ED0-4B45-850C-F5FE6196D1A6}">
  <sheetPr codeName="Sheet1">
    <tabColor rgb="FFFF0000"/>
    <pageSetUpPr fitToPage="1"/>
  </sheetPr>
  <dimension ref="A1:V53"/>
  <sheetViews>
    <sheetView showZeros="0" tabSelected="1" view="pageBreakPreview" zoomScale="40" zoomScaleNormal="100" zoomScaleSheetLayoutView="40" workbookViewId="0">
      <selection activeCell="E34" sqref="E34:H34"/>
    </sheetView>
  </sheetViews>
  <sheetFormatPr defaultColWidth="9" defaultRowHeight="13"/>
  <cols>
    <col min="1" max="1" width="21.58203125" style="1" customWidth="1"/>
    <col min="2" max="2" width="12.58203125" style="1" customWidth="1"/>
    <col min="3" max="4" width="8.58203125" style="1" customWidth="1"/>
    <col min="5" max="5" width="13.58203125" style="1" customWidth="1"/>
    <col min="6" max="6" width="18.58203125" style="1" customWidth="1"/>
    <col min="7" max="7" width="6.5" style="1" customWidth="1"/>
    <col min="8" max="8" width="6.83203125" style="1" customWidth="1"/>
    <col min="9" max="9" width="16.75" style="1" customWidth="1"/>
    <col min="10" max="10" width="10.58203125" style="1" customWidth="1"/>
    <col min="11" max="11" width="21.58203125" style="1" customWidth="1"/>
    <col min="12" max="13" width="12.58203125" style="1" customWidth="1"/>
    <col min="14" max="14" width="8.58203125" style="1" customWidth="1"/>
    <col min="15" max="15" width="13.58203125" style="1" customWidth="1"/>
    <col min="16" max="16" width="18.58203125" style="1" customWidth="1"/>
    <col min="17" max="17" width="6.5" style="1" customWidth="1"/>
    <col min="18" max="18" width="6.83203125" style="1" customWidth="1"/>
    <col min="19" max="19" width="16.75" style="1" customWidth="1"/>
    <col min="20" max="20" width="10.58203125" style="1" customWidth="1"/>
    <col min="21" max="21" width="10.33203125" style="1" customWidth="1"/>
    <col min="22" max="22" width="9.83203125" style="1" customWidth="1"/>
    <col min="23" max="16384" width="9" style="1"/>
  </cols>
  <sheetData>
    <row r="1" spans="1:20" ht="30" customHeight="1">
      <c r="A1" s="2" t="s">
        <v>355</v>
      </c>
      <c r="K1" s="2" t="s">
        <v>355</v>
      </c>
    </row>
    <row r="2" spans="1:20" ht="10" customHeight="1">
      <c r="A2" s="2"/>
      <c r="K2" s="2"/>
    </row>
    <row r="3" spans="1:20" ht="28.5" customHeight="1">
      <c r="A3" s="403" t="s">
        <v>27</v>
      </c>
      <c r="B3" s="403"/>
      <c r="C3" s="403"/>
      <c r="D3" s="403"/>
      <c r="E3" s="403"/>
      <c r="F3" s="403"/>
      <c r="G3" s="403"/>
      <c r="H3" s="403"/>
      <c r="I3" s="403"/>
      <c r="J3" s="403"/>
      <c r="K3" s="403" t="s">
        <v>27</v>
      </c>
      <c r="L3" s="403"/>
      <c r="M3" s="403"/>
      <c r="N3" s="403"/>
      <c r="O3" s="403"/>
      <c r="P3" s="403"/>
      <c r="Q3" s="403"/>
      <c r="R3" s="403"/>
      <c r="S3" s="403"/>
      <c r="T3" s="403"/>
    </row>
    <row r="4" spans="1:20" ht="19.5" customHeight="1">
      <c r="A4" s="3"/>
      <c r="K4" s="3"/>
    </row>
    <row r="5" spans="1:20" ht="19.5" customHeight="1">
      <c r="H5" s="4"/>
      <c r="I5" s="4"/>
      <c r="J5" s="119" t="s">
        <v>0</v>
      </c>
      <c r="R5" s="4"/>
      <c r="S5" s="4"/>
      <c r="T5" s="119" t="s">
        <v>0</v>
      </c>
    </row>
    <row r="6" spans="1:20" ht="19.5" customHeight="1">
      <c r="A6" s="260" t="s">
        <v>1</v>
      </c>
      <c r="B6" s="260"/>
      <c r="C6" s="260"/>
      <c r="D6" s="260"/>
      <c r="E6" s="260"/>
      <c r="F6" s="2"/>
      <c r="G6" s="2"/>
      <c r="K6" s="260" t="s">
        <v>1</v>
      </c>
      <c r="L6" s="260"/>
      <c r="M6" s="260"/>
      <c r="N6" s="260"/>
      <c r="O6" s="260"/>
      <c r="P6" s="2"/>
      <c r="Q6" s="2"/>
    </row>
    <row r="7" spans="1:20" ht="20.25" customHeight="1">
      <c r="A7" s="3"/>
      <c r="K7" s="3"/>
    </row>
    <row r="8" spans="1:20" ht="20.25" customHeight="1">
      <c r="D8" s="19" t="s">
        <v>2</v>
      </c>
      <c r="E8" s="19"/>
      <c r="F8" s="19"/>
      <c r="G8" s="2"/>
      <c r="N8" s="19" t="s">
        <v>2</v>
      </c>
      <c r="O8" s="19"/>
      <c r="P8" s="19"/>
      <c r="Q8" s="2"/>
    </row>
    <row r="9" spans="1:20" ht="30" customHeight="1">
      <c r="C9" s="404" t="s">
        <v>296</v>
      </c>
      <c r="D9" s="405"/>
      <c r="E9" s="421"/>
      <c r="F9" s="422"/>
      <c r="G9" s="422"/>
      <c r="H9" s="422"/>
      <c r="I9" s="422"/>
      <c r="J9" s="454"/>
      <c r="M9" s="404" t="s">
        <v>296</v>
      </c>
      <c r="N9" s="405"/>
      <c r="O9" s="406" t="s">
        <v>35</v>
      </c>
      <c r="P9" s="407"/>
      <c r="Q9" s="407"/>
      <c r="R9" s="407"/>
      <c r="S9" s="407"/>
      <c r="T9" s="408"/>
    </row>
    <row r="10" spans="1:20" ht="21" customHeight="1">
      <c r="C10" s="379" t="s">
        <v>3</v>
      </c>
      <c r="D10" s="380"/>
      <c r="E10" s="455" t="s">
        <v>4</v>
      </c>
      <c r="F10" s="456"/>
      <c r="G10" s="165"/>
      <c r="H10" s="165"/>
      <c r="I10" s="165"/>
      <c r="J10" s="166"/>
      <c r="M10" s="379" t="s">
        <v>3</v>
      </c>
      <c r="N10" s="380"/>
      <c r="O10" s="409" t="s">
        <v>358</v>
      </c>
      <c r="P10" s="410"/>
      <c r="Q10" s="171"/>
      <c r="R10" s="171"/>
      <c r="S10" s="171"/>
      <c r="T10" s="172"/>
    </row>
    <row r="11" spans="1:20" ht="19.399999999999999" customHeight="1">
      <c r="C11" s="381"/>
      <c r="D11" s="382"/>
      <c r="E11" s="457"/>
      <c r="F11" s="458"/>
      <c r="G11" s="458"/>
      <c r="H11" s="458"/>
      <c r="I11" s="458"/>
      <c r="J11" s="459"/>
      <c r="M11" s="381"/>
      <c r="N11" s="382"/>
      <c r="O11" s="411" t="s">
        <v>36</v>
      </c>
      <c r="P11" s="412"/>
      <c r="Q11" s="412"/>
      <c r="R11" s="412"/>
      <c r="S11" s="412"/>
      <c r="T11" s="413"/>
    </row>
    <row r="12" spans="1:20" ht="19.399999999999999" customHeight="1">
      <c r="C12" s="383"/>
      <c r="D12" s="384"/>
      <c r="E12" s="460"/>
      <c r="F12" s="461"/>
      <c r="G12" s="461"/>
      <c r="H12" s="461"/>
      <c r="I12" s="461"/>
      <c r="J12" s="462"/>
      <c r="M12" s="383"/>
      <c r="N12" s="384"/>
      <c r="O12" s="414"/>
      <c r="P12" s="415"/>
      <c r="Q12" s="415"/>
      <c r="R12" s="415"/>
      <c r="S12" s="415"/>
      <c r="T12" s="416"/>
    </row>
    <row r="13" spans="1:20" ht="35.25" customHeight="1">
      <c r="C13" s="398" t="s">
        <v>316</v>
      </c>
      <c r="D13" s="399"/>
      <c r="E13" s="463"/>
      <c r="F13" s="464"/>
      <c r="G13" s="464"/>
      <c r="H13" s="464"/>
      <c r="I13" s="464"/>
      <c r="J13" s="465"/>
      <c r="M13" s="398" t="s">
        <v>316</v>
      </c>
      <c r="N13" s="399"/>
      <c r="O13" s="392" t="s">
        <v>37</v>
      </c>
      <c r="P13" s="393"/>
      <c r="Q13" s="393"/>
      <c r="R13" s="393"/>
      <c r="S13" s="393"/>
      <c r="T13" s="394"/>
    </row>
    <row r="14" spans="1:20" ht="22.5" customHeight="1">
      <c r="C14" s="379" t="s">
        <v>318</v>
      </c>
      <c r="D14" s="380"/>
      <c r="E14" s="127" t="s">
        <v>284</v>
      </c>
      <c r="F14" s="466"/>
      <c r="G14" s="467"/>
      <c r="H14" s="467"/>
      <c r="I14" s="467"/>
      <c r="J14" s="468"/>
      <c r="M14" s="379" t="s">
        <v>318</v>
      </c>
      <c r="N14" s="380"/>
      <c r="O14" s="127" t="s">
        <v>284</v>
      </c>
      <c r="P14" s="385" t="s">
        <v>38</v>
      </c>
      <c r="Q14" s="386"/>
      <c r="R14" s="386"/>
      <c r="S14" s="386"/>
      <c r="T14" s="387"/>
    </row>
    <row r="15" spans="1:20" ht="22.5" customHeight="1">
      <c r="C15" s="381"/>
      <c r="D15" s="382"/>
      <c r="E15" s="128" t="s">
        <v>285</v>
      </c>
      <c r="F15" s="469"/>
      <c r="G15" s="470"/>
      <c r="H15" s="470"/>
      <c r="I15" s="470"/>
      <c r="J15" s="471"/>
      <c r="M15" s="381"/>
      <c r="N15" s="382"/>
      <c r="O15" s="128" t="s">
        <v>285</v>
      </c>
      <c r="P15" s="388" t="s">
        <v>39</v>
      </c>
      <c r="Q15" s="389"/>
      <c r="R15" s="389"/>
      <c r="S15" s="389"/>
      <c r="T15" s="390"/>
    </row>
    <row r="16" spans="1:20" ht="27" customHeight="1">
      <c r="C16" s="383"/>
      <c r="D16" s="384"/>
      <c r="E16" s="129" t="s">
        <v>298</v>
      </c>
      <c r="F16" s="472" t="s">
        <v>299</v>
      </c>
      <c r="G16" s="396"/>
      <c r="H16" s="396"/>
      <c r="I16" s="396"/>
      <c r="J16" s="397"/>
      <c r="M16" s="383"/>
      <c r="N16" s="384"/>
      <c r="O16" s="129" t="s">
        <v>298</v>
      </c>
      <c r="P16" s="400" t="s">
        <v>40</v>
      </c>
      <c r="Q16" s="401"/>
      <c r="R16" s="401"/>
      <c r="S16" s="401"/>
      <c r="T16" s="402"/>
    </row>
    <row r="17" spans="1:20" ht="22.5" customHeight="1">
      <c r="C17" s="379" t="s">
        <v>319</v>
      </c>
      <c r="D17" s="380"/>
      <c r="E17" s="130" t="s">
        <v>284</v>
      </c>
      <c r="F17" s="466"/>
      <c r="G17" s="467"/>
      <c r="H17" s="467"/>
      <c r="I17" s="467"/>
      <c r="J17" s="468"/>
      <c r="M17" s="379" t="s">
        <v>319</v>
      </c>
      <c r="N17" s="380"/>
      <c r="O17" s="130" t="s">
        <v>284</v>
      </c>
      <c r="P17" s="385" t="s">
        <v>38</v>
      </c>
      <c r="Q17" s="386"/>
      <c r="R17" s="386"/>
      <c r="S17" s="386"/>
      <c r="T17" s="387"/>
    </row>
    <row r="18" spans="1:20" ht="22.5" customHeight="1">
      <c r="B18" s="126"/>
      <c r="C18" s="381"/>
      <c r="D18" s="382"/>
      <c r="E18" s="167" t="s">
        <v>5</v>
      </c>
      <c r="F18" s="469"/>
      <c r="G18" s="470"/>
      <c r="H18" s="470"/>
      <c r="I18" s="470"/>
      <c r="J18" s="471"/>
      <c r="L18" s="126"/>
      <c r="M18" s="381"/>
      <c r="N18" s="382"/>
      <c r="O18" s="167" t="s">
        <v>5</v>
      </c>
      <c r="P18" s="388" t="s">
        <v>41</v>
      </c>
      <c r="Q18" s="389"/>
      <c r="R18" s="389"/>
      <c r="S18" s="389"/>
      <c r="T18" s="390"/>
    </row>
    <row r="19" spans="1:20" ht="22.5" customHeight="1">
      <c r="B19" s="126"/>
      <c r="C19" s="381"/>
      <c r="D19" s="382"/>
      <c r="E19" s="168" t="s">
        <v>340</v>
      </c>
      <c r="F19" s="391" t="s">
        <v>357</v>
      </c>
      <c r="G19" s="391"/>
      <c r="H19" s="391"/>
      <c r="I19" s="169"/>
      <c r="J19" s="170"/>
      <c r="L19" s="126"/>
      <c r="M19" s="381"/>
      <c r="N19" s="382"/>
      <c r="O19" s="168" t="s">
        <v>340</v>
      </c>
      <c r="P19" s="391" t="s">
        <v>359</v>
      </c>
      <c r="Q19" s="391"/>
      <c r="R19" s="391"/>
      <c r="S19" s="169"/>
      <c r="T19" s="170"/>
    </row>
    <row r="20" spans="1:20" ht="27" customHeight="1">
      <c r="B20" s="126"/>
      <c r="C20" s="381"/>
      <c r="D20" s="382"/>
      <c r="E20" s="463"/>
      <c r="F20" s="464"/>
      <c r="G20" s="464"/>
      <c r="H20" s="464"/>
      <c r="I20" s="464"/>
      <c r="J20" s="465"/>
      <c r="L20" s="126"/>
      <c r="M20" s="381"/>
      <c r="N20" s="382"/>
      <c r="O20" s="392" t="s">
        <v>36</v>
      </c>
      <c r="P20" s="393"/>
      <c r="Q20" s="393"/>
      <c r="R20" s="393"/>
      <c r="S20" s="393"/>
      <c r="T20" s="394"/>
    </row>
    <row r="21" spans="1:20" ht="27" customHeight="1">
      <c r="B21" s="126"/>
      <c r="C21" s="383"/>
      <c r="D21" s="384"/>
      <c r="E21" s="395" t="s">
        <v>328</v>
      </c>
      <c r="F21" s="396"/>
      <c r="G21" s="396"/>
      <c r="H21" s="396"/>
      <c r="I21" s="396"/>
      <c r="J21" s="397"/>
      <c r="L21" s="126"/>
      <c r="M21" s="383"/>
      <c r="N21" s="384"/>
      <c r="O21" s="395" t="s">
        <v>360</v>
      </c>
      <c r="P21" s="396"/>
      <c r="Q21" s="396"/>
      <c r="R21" s="396"/>
      <c r="S21" s="396"/>
      <c r="T21" s="397"/>
    </row>
    <row r="22" spans="1:20" ht="21.75" customHeight="1">
      <c r="A22" s="3"/>
      <c r="K22" s="3"/>
    </row>
    <row r="23" spans="1:20" ht="62.25" customHeight="1">
      <c r="A23" s="365" t="s">
        <v>28</v>
      </c>
      <c r="B23" s="365"/>
      <c r="C23" s="365"/>
      <c r="D23" s="365"/>
      <c r="E23" s="365"/>
      <c r="F23" s="365"/>
      <c r="G23" s="365"/>
      <c r="H23" s="365"/>
      <c r="I23" s="365"/>
      <c r="J23" s="365"/>
      <c r="K23" s="365" t="s">
        <v>42</v>
      </c>
      <c r="L23" s="365"/>
      <c r="M23" s="365"/>
      <c r="N23" s="365"/>
      <c r="O23" s="365"/>
      <c r="P23" s="365"/>
      <c r="Q23" s="365"/>
      <c r="R23" s="365"/>
      <c r="S23" s="365"/>
      <c r="T23" s="365"/>
    </row>
    <row r="24" spans="1:20" ht="33" customHeight="1">
      <c r="A24" s="122" t="s">
        <v>6</v>
      </c>
      <c r="B24" s="439"/>
      <c r="C24" s="439"/>
      <c r="D24" s="439"/>
      <c r="E24" s="439"/>
      <c r="F24" s="439"/>
      <c r="G24" s="439"/>
      <c r="H24" s="439"/>
      <c r="I24" s="439"/>
      <c r="J24" s="440"/>
      <c r="K24" s="122" t="s">
        <v>6</v>
      </c>
      <c r="L24" s="366" t="s">
        <v>43</v>
      </c>
      <c r="M24" s="366"/>
      <c r="N24" s="366"/>
      <c r="O24" s="366"/>
      <c r="P24" s="366"/>
      <c r="Q24" s="366"/>
      <c r="R24" s="366"/>
      <c r="S24" s="366"/>
      <c r="T24" s="367"/>
    </row>
    <row r="25" spans="1:20" ht="33" customHeight="1">
      <c r="A25" s="123" t="s">
        <v>303</v>
      </c>
      <c r="B25" s="368" t="s">
        <v>7</v>
      </c>
      <c r="C25" s="369"/>
      <c r="D25" s="369"/>
      <c r="E25" s="369"/>
      <c r="F25" s="369"/>
      <c r="G25" s="369"/>
      <c r="H25" s="369"/>
      <c r="I25" s="369"/>
      <c r="J25" s="370"/>
      <c r="K25" s="123" t="s">
        <v>303</v>
      </c>
      <c r="L25" s="368" t="s">
        <v>361</v>
      </c>
      <c r="M25" s="369"/>
      <c r="N25" s="369"/>
      <c r="O25" s="369"/>
      <c r="P25" s="369"/>
      <c r="Q25" s="369"/>
      <c r="R25" s="369"/>
      <c r="S25" s="369"/>
      <c r="T25" s="370"/>
    </row>
    <row r="26" spans="1:20" ht="20.149999999999999" customHeight="1">
      <c r="A26" s="371" t="s">
        <v>304</v>
      </c>
      <c r="B26" s="372" t="s">
        <v>8</v>
      </c>
      <c r="C26" s="373"/>
      <c r="D26" s="373"/>
      <c r="E26" s="373"/>
      <c r="F26" s="373"/>
      <c r="G26" s="373"/>
      <c r="H26" s="373"/>
      <c r="I26" s="373"/>
      <c r="J26" s="374"/>
      <c r="K26" s="371" t="s">
        <v>304</v>
      </c>
      <c r="L26" s="372" t="s">
        <v>8</v>
      </c>
      <c r="M26" s="373"/>
      <c r="N26" s="373"/>
      <c r="O26" s="373"/>
      <c r="P26" s="373"/>
      <c r="Q26" s="373"/>
      <c r="R26" s="373"/>
      <c r="S26" s="373"/>
      <c r="T26" s="374"/>
    </row>
    <row r="27" spans="1:20" ht="22" customHeight="1">
      <c r="A27" s="371"/>
      <c r="B27" s="121" t="s">
        <v>309</v>
      </c>
      <c r="C27" s="417"/>
      <c r="D27" s="417"/>
      <c r="E27" s="417"/>
      <c r="F27" s="417"/>
      <c r="G27" s="417"/>
      <c r="H27" s="417"/>
      <c r="I27" s="417"/>
      <c r="J27" s="418"/>
      <c r="K27" s="371"/>
      <c r="L27" s="121" t="s">
        <v>309</v>
      </c>
      <c r="M27" s="375" t="s">
        <v>363</v>
      </c>
      <c r="N27" s="375"/>
      <c r="O27" s="375"/>
      <c r="P27" s="375"/>
      <c r="Q27" s="375"/>
      <c r="R27" s="375"/>
      <c r="S27" s="375"/>
      <c r="T27" s="376"/>
    </row>
    <row r="28" spans="1:20" ht="22" customHeight="1">
      <c r="A28" s="371"/>
      <c r="B28" s="121" t="s">
        <v>311</v>
      </c>
      <c r="C28" s="419"/>
      <c r="D28" s="419"/>
      <c r="E28" s="419"/>
      <c r="F28" s="419"/>
      <c r="G28" s="419"/>
      <c r="H28" s="419"/>
      <c r="I28" s="419"/>
      <c r="J28" s="420"/>
      <c r="K28" s="371"/>
      <c r="L28" s="121" t="s">
        <v>311</v>
      </c>
      <c r="M28" s="377" t="s">
        <v>362</v>
      </c>
      <c r="N28" s="377"/>
      <c r="O28" s="377"/>
      <c r="P28" s="377"/>
      <c r="Q28" s="377"/>
      <c r="R28" s="377"/>
      <c r="S28" s="377"/>
      <c r="T28" s="378"/>
    </row>
    <row r="29" spans="1:20" ht="22" customHeight="1">
      <c r="A29" s="124" t="s">
        <v>305</v>
      </c>
      <c r="B29" s="421" t="s">
        <v>353</v>
      </c>
      <c r="C29" s="422"/>
      <c r="D29" s="422"/>
      <c r="E29" s="422" t="s">
        <v>352</v>
      </c>
      <c r="F29" s="422"/>
      <c r="G29" s="422" t="s">
        <v>354</v>
      </c>
      <c r="H29" s="422"/>
      <c r="I29" s="422"/>
      <c r="J29" s="153"/>
      <c r="K29" s="124" t="s">
        <v>305</v>
      </c>
      <c r="L29" s="349" t="s">
        <v>364</v>
      </c>
      <c r="M29" s="350"/>
      <c r="N29" s="350" t="s">
        <v>352</v>
      </c>
      <c r="O29" s="350"/>
      <c r="P29" s="350" t="s">
        <v>354</v>
      </c>
      <c r="Q29" s="350"/>
      <c r="R29" s="152"/>
      <c r="S29" s="152"/>
      <c r="T29" s="153"/>
    </row>
    <row r="30" spans="1:20" ht="22" customHeight="1">
      <c r="A30" s="120" t="s">
        <v>9</v>
      </c>
      <c r="B30" s="395"/>
      <c r="C30" s="396"/>
      <c r="D30" s="396"/>
      <c r="E30" s="396"/>
      <c r="F30" s="396"/>
      <c r="G30" s="396"/>
      <c r="H30" s="396"/>
      <c r="I30" s="396"/>
      <c r="J30" s="155"/>
      <c r="K30" s="120" t="s">
        <v>9</v>
      </c>
      <c r="L30" s="351"/>
      <c r="M30" s="352"/>
      <c r="N30" s="352"/>
      <c r="O30" s="352"/>
      <c r="P30" s="352"/>
      <c r="Q30" s="352"/>
      <c r="R30" s="154"/>
      <c r="S30" s="154"/>
      <c r="T30" s="155"/>
    </row>
    <row r="31" spans="1:20" ht="30" customHeight="1">
      <c r="A31" s="301" t="s">
        <v>306</v>
      </c>
      <c r="B31" s="315" t="s">
        <v>10</v>
      </c>
      <c r="C31" s="316"/>
      <c r="D31" s="317"/>
      <c r="E31" s="354" t="s">
        <v>11</v>
      </c>
      <c r="F31" s="355"/>
      <c r="G31" s="355"/>
      <c r="H31" s="355"/>
      <c r="I31" s="5"/>
      <c r="J31" s="6" t="s">
        <v>12</v>
      </c>
      <c r="K31" s="301" t="s">
        <v>306</v>
      </c>
      <c r="L31" s="315" t="s">
        <v>10</v>
      </c>
      <c r="M31" s="316"/>
      <c r="N31" s="317"/>
      <c r="O31" s="354" t="s">
        <v>11</v>
      </c>
      <c r="P31" s="355"/>
      <c r="Q31" s="355"/>
      <c r="R31" s="355"/>
      <c r="S31" s="173">
        <v>480</v>
      </c>
      <c r="T31" s="6" t="s">
        <v>12</v>
      </c>
    </row>
    <row r="32" spans="1:20" ht="30" customHeight="1" thickBot="1">
      <c r="A32" s="353"/>
      <c r="B32" s="452"/>
      <c r="C32" s="453"/>
      <c r="D32" s="164" t="s">
        <v>301</v>
      </c>
      <c r="E32" s="358" t="s">
        <v>302</v>
      </c>
      <c r="F32" s="359"/>
      <c r="G32" s="359"/>
      <c r="H32" s="359"/>
      <c r="I32" s="7"/>
      <c r="J32" s="8" t="s">
        <v>13</v>
      </c>
      <c r="K32" s="353"/>
      <c r="L32" s="356">
        <v>1200</v>
      </c>
      <c r="M32" s="357"/>
      <c r="N32" s="164" t="s">
        <v>301</v>
      </c>
      <c r="O32" s="358" t="s">
        <v>302</v>
      </c>
      <c r="P32" s="359"/>
      <c r="Q32" s="359"/>
      <c r="R32" s="359"/>
      <c r="S32" s="174">
        <v>20</v>
      </c>
      <c r="T32" s="8" t="s">
        <v>13</v>
      </c>
    </row>
    <row r="33" spans="1:22" ht="30" customHeight="1" thickTop="1">
      <c r="A33" s="303"/>
      <c r="B33" s="360" t="s">
        <v>356</v>
      </c>
      <c r="C33" s="361"/>
      <c r="D33" s="362"/>
      <c r="E33" s="363" t="s">
        <v>315</v>
      </c>
      <c r="F33" s="364"/>
      <c r="G33" s="364"/>
      <c r="H33" s="364"/>
      <c r="I33" s="9">
        <f>I31+I32</f>
        <v>0</v>
      </c>
      <c r="J33" s="10" t="s">
        <v>14</v>
      </c>
      <c r="K33" s="303"/>
      <c r="L33" s="360" t="s">
        <v>365</v>
      </c>
      <c r="M33" s="361"/>
      <c r="N33" s="362"/>
      <c r="O33" s="363" t="s">
        <v>315</v>
      </c>
      <c r="P33" s="364"/>
      <c r="Q33" s="364"/>
      <c r="R33" s="364"/>
      <c r="S33" s="175">
        <f>S31+S32</f>
        <v>500</v>
      </c>
      <c r="T33" s="10" t="s">
        <v>14</v>
      </c>
    </row>
    <row r="34" spans="1:22" ht="30" customHeight="1">
      <c r="A34" s="296" t="s">
        <v>307</v>
      </c>
      <c r="B34" s="334" t="s">
        <v>312</v>
      </c>
      <c r="C34" s="335"/>
      <c r="D34" s="336"/>
      <c r="E34" s="318" t="s">
        <v>15</v>
      </c>
      <c r="F34" s="319"/>
      <c r="G34" s="319"/>
      <c r="H34" s="319"/>
      <c r="I34" s="11">
        <f>④様式第5号添付2!F7</f>
        <v>0</v>
      </c>
      <c r="J34" s="12" t="s">
        <v>16</v>
      </c>
      <c r="K34" s="296" t="s">
        <v>307</v>
      </c>
      <c r="L34" s="334" t="s">
        <v>312</v>
      </c>
      <c r="M34" s="335"/>
      <c r="N34" s="336"/>
      <c r="O34" s="318" t="s">
        <v>15</v>
      </c>
      <c r="P34" s="319"/>
      <c r="Q34" s="319"/>
      <c r="R34" s="319"/>
      <c r="S34" s="185">
        <v>1440</v>
      </c>
      <c r="T34" s="12" t="s">
        <v>16</v>
      </c>
    </row>
    <row r="35" spans="1:22" ht="19" customHeight="1">
      <c r="A35" s="333"/>
      <c r="B35" s="446"/>
      <c r="C35" s="447"/>
      <c r="D35" s="324" t="s">
        <v>19</v>
      </c>
      <c r="E35" s="326" t="s">
        <v>17</v>
      </c>
      <c r="F35" s="327"/>
      <c r="G35" s="327"/>
      <c r="H35" s="327"/>
      <c r="I35" s="434">
        <f>④様式第5号添付2!F8+④様式第5号添付2!F9</f>
        <v>0</v>
      </c>
      <c r="J35" s="313" t="s">
        <v>18</v>
      </c>
      <c r="K35" s="333"/>
      <c r="L35" s="320">
        <v>480</v>
      </c>
      <c r="M35" s="321"/>
      <c r="N35" s="324" t="s">
        <v>19</v>
      </c>
      <c r="O35" s="326" t="s">
        <v>17</v>
      </c>
      <c r="P35" s="327"/>
      <c r="Q35" s="327"/>
      <c r="R35" s="327"/>
      <c r="S35" s="311">
        <v>1440</v>
      </c>
      <c r="T35" s="313" t="s">
        <v>18</v>
      </c>
      <c r="U35" s="436"/>
      <c r="V35" s="437"/>
    </row>
    <row r="36" spans="1:22" ht="19" customHeight="1">
      <c r="A36" s="333"/>
      <c r="B36" s="450"/>
      <c r="C36" s="451"/>
      <c r="D36" s="339"/>
      <c r="E36" s="340"/>
      <c r="F36" s="341"/>
      <c r="G36" s="341"/>
      <c r="H36" s="341"/>
      <c r="I36" s="435"/>
      <c r="J36" s="314"/>
      <c r="K36" s="333"/>
      <c r="L36" s="337"/>
      <c r="M36" s="338"/>
      <c r="N36" s="339"/>
      <c r="O36" s="340"/>
      <c r="P36" s="341"/>
      <c r="Q36" s="341"/>
      <c r="R36" s="341"/>
      <c r="S36" s="312"/>
      <c r="T36" s="314"/>
      <c r="U36" s="436"/>
      <c r="V36" s="437"/>
    </row>
    <row r="37" spans="1:22" ht="25" customHeight="1">
      <c r="A37" s="333"/>
      <c r="B37" s="315" t="s">
        <v>317</v>
      </c>
      <c r="C37" s="316"/>
      <c r="D37" s="317"/>
      <c r="E37" s="318" t="s">
        <v>20</v>
      </c>
      <c r="F37" s="319"/>
      <c r="G37" s="319"/>
      <c r="H37" s="319"/>
      <c r="I37" s="11">
        <f>④様式第5号添付2!F14</f>
        <v>0</v>
      </c>
      <c r="J37" s="12" t="s">
        <v>21</v>
      </c>
      <c r="K37" s="333"/>
      <c r="L37" s="315" t="s">
        <v>317</v>
      </c>
      <c r="M37" s="316"/>
      <c r="N37" s="317"/>
      <c r="O37" s="318" t="s">
        <v>20</v>
      </c>
      <c r="P37" s="319"/>
      <c r="Q37" s="319"/>
      <c r="R37" s="319"/>
      <c r="S37" s="176">
        <v>60</v>
      </c>
      <c r="T37" s="12" t="s">
        <v>21</v>
      </c>
    </row>
    <row r="38" spans="1:22" ht="19" customHeight="1">
      <c r="A38" s="333"/>
      <c r="B38" s="446"/>
      <c r="C38" s="447"/>
      <c r="D38" s="324" t="s">
        <v>300</v>
      </c>
      <c r="E38" s="326" t="s">
        <v>22</v>
      </c>
      <c r="F38" s="327"/>
      <c r="G38" s="327"/>
      <c r="H38" s="327"/>
      <c r="I38" s="434">
        <f>④様式第5号添付2!F15+④様式第5号添付2!F16</f>
        <v>0</v>
      </c>
      <c r="J38" s="313" t="s">
        <v>23</v>
      </c>
      <c r="K38" s="333"/>
      <c r="L38" s="320">
        <v>20</v>
      </c>
      <c r="M38" s="321"/>
      <c r="N38" s="324" t="s">
        <v>300</v>
      </c>
      <c r="O38" s="326" t="s">
        <v>22</v>
      </c>
      <c r="P38" s="327"/>
      <c r="Q38" s="327"/>
      <c r="R38" s="327"/>
      <c r="S38" s="330">
        <v>60</v>
      </c>
      <c r="T38" s="313" t="s">
        <v>23</v>
      </c>
      <c r="U38" s="430"/>
      <c r="V38" s="431"/>
    </row>
    <row r="39" spans="1:22" ht="19" customHeight="1" thickBot="1">
      <c r="A39" s="333"/>
      <c r="B39" s="448"/>
      <c r="C39" s="449"/>
      <c r="D39" s="325"/>
      <c r="E39" s="328"/>
      <c r="F39" s="329"/>
      <c r="G39" s="329"/>
      <c r="H39" s="329"/>
      <c r="I39" s="438"/>
      <c r="J39" s="332"/>
      <c r="K39" s="333"/>
      <c r="L39" s="322"/>
      <c r="M39" s="323"/>
      <c r="N39" s="325"/>
      <c r="O39" s="328"/>
      <c r="P39" s="329"/>
      <c r="Q39" s="329"/>
      <c r="R39" s="329"/>
      <c r="S39" s="331"/>
      <c r="T39" s="332"/>
      <c r="U39" s="430"/>
      <c r="V39" s="431"/>
    </row>
    <row r="40" spans="1:22" ht="30" customHeight="1" thickTop="1">
      <c r="A40" s="333"/>
      <c r="B40" s="342" t="s">
        <v>351</v>
      </c>
      <c r="C40" s="343"/>
      <c r="D40" s="344"/>
      <c r="E40" s="345" t="s">
        <v>313</v>
      </c>
      <c r="F40" s="346"/>
      <c r="G40" s="346"/>
      <c r="H40" s="346"/>
      <c r="I40" s="13">
        <f>SUM(I34,I37)</f>
        <v>0</v>
      </c>
      <c r="J40" s="14" t="s">
        <v>24</v>
      </c>
      <c r="K40" s="333"/>
      <c r="L40" s="342" t="s">
        <v>351</v>
      </c>
      <c r="M40" s="343"/>
      <c r="N40" s="344"/>
      <c r="O40" s="345" t="s">
        <v>313</v>
      </c>
      <c r="P40" s="346"/>
      <c r="Q40" s="346"/>
      <c r="R40" s="346"/>
      <c r="S40" s="186">
        <f>SUM(S34,S37)</f>
        <v>1500</v>
      </c>
      <c r="T40" s="14" t="s">
        <v>24</v>
      </c>
    </row>
    <row r="41" spans="1:22" ht="30" customHeight="1">
      <c r="A41" s="297"/>
      <c r="B41" s="444">
        <f>B35+B38</f>
        <v>0</v>
      </c>
      <c r="C41" s="445"/>
      <c r="D41" s="15" t="s">
        <v>25</v>
      </c>
      <c r="E41" s="432" t="s">
        <v>314</v>
      </c>
      <c r="F41" s="433"/>
      <c r="G41" s="433"/>
      <c r="H41" s="433"/>
      <c r="I41" s="16">
        <f>SUM(I35,I38)</f>
        <v>0</v>
      </c>
      <c r="J41" s="17" t="s">
        <v>26</v>
      </c>
      <c r="K41" s="297"/>
      <c r="L41" s="347">
        <f>L35+L38</f>
        <v>500</v>
      </c>
      <c r="M41" s="348"/>
      <c r="N41" s="15" t="s">
        <v>25</v>
      </c>
      <c r="O41" s="432" t="s">
        <v>314</v>
      </c>
      <c r="P41" s="433"/>
      <c r="Q41" s="433"/>
      <c r="R41" s="433"/>
      <c r="S41" s="187">
        <f>SUM(S35,S38)</f>
        <v>1500</v>
      </c>
      <c r="T41" s="17" t="s">
        <v>26</v>
      </c>
    </row>
    <row r="42" spans="1:22" ht="28" customHeight="1">
      <c r="A42" s="296" t="s">
        <v>32</v>
      </c>
      <c r="B42" s="298">
        <f>②様式第5号別紙1!G48</f>
        <v>0</v>
      </c>
      <c r="C42" s="299"/>
      <c r="D42" s="300"/>
      <c r="E42" s="301" t="s">
        <v>308</v>
      </c>
      <c r="F42" s="302"/>
      <c r="G42" s="305">
        <f>'(修正）③様式第5号添付1'!B25</f>
        <v>0</v>
      </c>
      <c r="H42" s="305"/>
      <c r="I42" s="305"/>
      <c r="J42" s="306"/>
      <c r="K42" s="296" t="s">
        <v>32</v>
      </c>
      <c r="L42" s="298" t="s">
        <v>374</v>
      </c>
      <c r="M42" s="299"/>
      <c r="N42" s="300"/>
      <c r="O42" s="301" t="s">
        <v>308</v>
      </c>
      <c r="P42" s="302"/>
      <c r="Q42" s="305" t="s">
        <v>389</v>
      </c>
      <c r="R42" s="305"/>
      <c r="S42" s="305"/>
      <c r="T42" s="306"/>
    </row>
    <row r="43" spans="1:22" ht="31" customHeight="1">
      <c r="A43" s="297"/>
      <c r="B43" s="307" t="s">
        <v>348</v>
      </c>
      <c r="C43" s="308"/>
      <c r="D43" s="309"/>
      <c r="E43" s="303"/>
      <c r="F43" s="304"/>
      <c r="G43" s="310" t="s">
        <v>310</v>
      </c>
      <c r="H43" s="310"/>
      <c r="I43" s="310"/>
      <c r="J43" s="310"/>
      <c r="K43" s="297"/>
      <c r="L43" s="307" t="s">
        <v>348</v>
      </c>
      <c r="M43" s="308"/>
      <c r="N43" s="309"/>
      <c r="O43" s="303"/>
      <c r="P43" s="304"/>
      <c r="Q43" s="310" t="s">
        <v>310</v>
      </c>
      <c r="R43" s="310"/>
      <c r="S43" s="310"/>
      <c r="T43" s="310"/>
    </row>
    <row r="44" spans="1:22" ht="20.149999999999999" customHeight="1">
      <c r="A44" s="271" t="s">
        <v>332</v>
      </c>
      <c r="B44" s="274" t="s">
        <v>320</v>
      </c>
      <c r="C44" s="275"/>
      <c r="D44" s="275"/>
      <c r="E44" s="276"/>
      <c r="F44" s="277" t="s">
        <v>29</v>
      </c>
      <c r="G44" s="278"/>
      <c r="H44" s="18" t="s">
        <v>286</v>
      </c>
      <c r="I44" s="279" t="s">
        <v>297</v>
      </c>
      <c r="J44" s="280"/>
      <c r="K44" s="271" t="s">
        <v>332</v>
      </c>
      <c r="L44" s="274" t="s">
        <v>320</v>
      </c>
      <c r="M44" s="275"/>
      <c r="N44" s="275"/>
      <c r="O44" s="276"/>
      <c r="P44" s="277" t="s">
        <v>29</v>
      </c>
      <c r="Q44" s="278"/>
      <c r="R44" s="18" t="s">
        <v>286</v>
      </c>
      <c r="S44" s="279" t="s">
        <v>297</v>
      </c>
      <c r="T44" s="280"/>
    </row>
    <row r="45" spans="1:22" ht="18" customHeight="1">
      <c r="A45" s="272"/>
      <c r="B45" s="425"/>
      <c r="C45" s="423"/>
      <c r="D45" s="423"/>
      <c r="E45" s="290"/>
      <c r="F45" s="423"/>
      <c r="G45" s="290" t="s">
        <v>30</v>
      </c>
      <c r="H45" s="441"/>
      <c r="I45" s="425"/>
      <c r="J45" s="290"/>
      <c r="K45" s="272"/>
      <c r="L45" s="281" t="s">
        <v>337</v>
      </c>
      <c r="M45" s="282"/>
      <c r="N45" s="282"/>
      <c r="O45" s="283"/>
      <c r="P45" s="282" t="s">
        <v>338</v>
      </c>
      <c r="Q45" s="290" t="s">
        <v>30</v>
      </c>
      <c r="R45" s="292" t="s">
        <v>339</v>
      </c>
      <c r="S45" s="295">
        <v>1234567</v>
      </c>
      <c r="T45" s="283"/>
    </row>
    <row r="46" spans="1:22" ht="18" customHeight="1">
      <c r="A46" s="272"/>
      <c r="B46" s="426"/>
      <c r="C46" s="427"/>
      <c r="D46" s="427"/>
      <c r="E46" s="428"/>
      <c r="F46" s="424"/>
      <c r="G46" s="291"/>
      <c r="H46" s="442"/>
      <c r="I46" s="426"/>
      <c r="J46" s="428"/>
      <c r="K46" s="272"/>
      <c r="L46" s="284"/>
      <c r="M46" s="285"/>
      <c r="N46" s="285"/>
      <c r="O46" s="286"/>
      <c r="P46" s="288"/>
      <c r="Q46" s="291"/>
      <c r="R46" s="293"/>
      <c r="S46" s="284"/>
      <c r="T46" s="286"/>
    </row>
    <row r="47" spans="1:22" ht="18" customHeight="1">
      <c r="A47" s="272"/>
      <c r="B47" s="426"/>
      <c r="C47" s="427"/>
      <c r="D47" s="427"/>
      <c r="E47" s="428"/>
      <c r="F47" s="423"/>
      <c r="G47" s="290" t="s">
        <v>31</v>
      </c>
      <c r="H47" s="442"/>
      <c r="I47" s="426"/>
      <c r="J47" s="428"/>
      <c r="K47" s="272"/>
      <c r="L47" s="284"/>
      <c r="M47" s="285"/>
      <c r="N47" s="285"/>
      <c r="O47" s="286"/>
      <c r="P47" s="282" t="s">
        <v>338</v>
      </c>
      <c r="Q47" s="290" t="s">
        <v>31</v>
      </c>
      <c r="R47" s="293"/>
      <c r="S47" s="284"/>
      <c r="T47" s="286"/>
    </row>
    <row r="48" spans="1:22" ht="18" customHeight="1">
      <c r="A48" s="273"/>
      <c r="B48" s="429"/>
      <c r="C48" s="424"/>
      <c r="D48" s="424"/>
      <c r="E48" s="291"/>
      <c r="F48" s="424"/>
      <c r="G48" s="291"/>
      <c r="H48" s="443"/>
      <c r="I48" s="429"/>
      <c r="J48" s="291"/>
      <c r="K48" s="273"/>
      <c r="L48" s="287"/>
      <c r="M48" s="288"/>
      <c r="N48" s="288"/>
      <c r="O48" s="289"/>
      <c r="P48" s="288"/>
      <c r="Q48" s="291"/>
      <c r="R48" s="294"/>
      <c r="S48" s="287"/>
      <c r="T48" s="289"/>
    </row>
    <row r="49" spans="1:18" ht="20.149999999999999" hidden="1" customHeight="1">
      <c r="A49" s="132" t="s">
        <v>33</v>
      </c>
      <c r="B49" s="132"/>
      <c r="C49" s="132"/>
      <c r="D49" s="132"/>
      <c r="E49" s="132"/>
      <c r="F49" s="132"/>
      <c r="G49" s="132"/>
      <c r="H49" s="132"/>
      <c r="K49" s="132" t="s">
        <v>33</v>
      </c>
      <c r="L49" s="132"/>
      <c r="M49" s="132"/>
      <c r="N49" s="132"/>
      <c r="O49" s="132"/>
      <c r="P49" s="132"/>
      <c r="Q49" s="132"/>
      <c r="R49" s="132"/>
    </row>
    <row r="50" spans="1:18" ht="20.149999999999999" hidden="1" customHeight="1">
      <c r="A50" s="132" t="s">
        <v>34</v>
      </c>
      <c r="B50" s="132"/>
      <c r="C50" s="132"/>
      <c r="D50" s="132"/>
      <c r="E50" s="132"/>
      <c r="F50" s="132"/>
      <c r="G50" s="132"/>
      <c r="H50" s="132"/>
      <c r="K50" s="132" t="s">
        <v>34</v>
      </c>
      <c r="L50" s="132"/>
      <c r="M50" s="132"/>
      <c r="N50" s="132"/>
      <c r="O50" s="132"/>
      <c r="P50" s="132"/>
      <c r="Q50" s="132"/>
      <c r="R50" s="132"/>
    </row>
    <row r="51" spans="1:18" ht="20.149999999999999" hidden="1" customHeight="1">
      <c r="A51" s="132" t="s">
        <v>327</v>
      </c>
      <c r="B51" s="132"/>
      <c r="C51" s="132"/>
      <c r="D51" s="132"/>
      <c r="E51" s="132"/>
      <c r="F51" s="132"/>
      <c r="G51" s="132"/>
      <c r="H51" s="132"/>
      <c r="K51" s="132" t="s">
        <v>327</v>
      </c>
      <c r="L51" s="132"/>
      <c r="M51" s="132"/>
      <c r="N51" s="132"/>
      <c r="O51" s="132"/>
      <c r="P51" s="132"/>
      <c r="Q51" s="132"/>
      <c r="R51" s="132"/>
    </row>
    <row r="52" spans="1:18" ht="20.149999999999999" hidden="1" customHeight="1">
      <c r="A52" s="132" t="s">
        <v>329</v>
      </c>
      <c r="B52" s="132"/>
      <c r="C52" s="132"/>
      <c r="D52" s="132"/>
      <c r="E52" s="132"/>
      <c r="F52" s="132"/>
      <c r="G52" s="132"/>
      <c r="H52" s="132"/>
      <c r="K52" s="132" t="s">
        <v>329</v>
      </c>
      <c r="L52" s="132"/>
      <c r="M52" s="132"/>
      <c r="N52" s="132"/>
      <c r="O52" s="132"/>
      <c r="P52" s="132"/>
      <c r="Q52" s="132"/>
      <c r="R52" s="132"/>
    </row>
    <row r="53" spans="1:18" ht="33.75" customHeight="1">
      <c r="A53" s="1" t="s">
        <v>333</v>
      </c>
      <c r="K53" s="1" t="s">
        <v>333</v>
      </c>
    </row>
  </sheetData>
  <sheetProtection selectLockedCells="1"/>
  <protectedRanges>
    <protectedRange sqref="G29 I29:J30 E29 B29:C30 D30:H30" name="範囲4"/>
    <protectedRange sqref="G42 I42" name="範囲2"/>
    <protectedRange sqref="B42:D42" name="範囲1"/>
    <protectedRange sqref="L29:Q30 S29:T30 R30" name="範囲4_1"/>
    <protectedRange sqref="Q42 S42" name="範囲2_1"/>
    <protectedRange sqref="L42:N42" name="範囲1_1"/>
  </protectedRanges>
  <mergeCells count="146">
    <mergeCell ref="C13:D13"/>
    <mergeCell ref="C14:D16"/>
    <mergeCell ref="C17:D21"/>
    <mergeCell ref="E9:J9"/>
    <mergeCell ref="E10:F10"/>
    <mergeCell ref="E11:J12"/>
    <mergeCell ref="E13:J13"/>
    <mergeCell ref="F14:J14"/>
    <mergeCell ref="E20:J20"/>
    <mergeCell ref="E21:J21"/>
    <mergeCell ref="F15:J15"/>
    <mergeCell ref="F16:J16"/>
    <mergeCell ref="F17:J17"/>
    <mergeCell ref="F18:J18"/>
    <mergeCell ref="F19:H19"/>
    <mergeCell ref="A6:E6"/>
    <mergeCell ref="A3:J3"/>
    <mergeCell ref="I44:J44"/>
    <mergeCell ref="I45:J48"/>
    <mergeCell ref="A23:J23"/>
    <mergeCell ref="B24:J24"/>
    <mergeCell ref="A26:A28"/>
    <mergeCell ref="A31:A33"/>
    <mergeCell ref="E31:H31"/>
    <mergeCell ref="E32:H32"/>
    <mergeCell ref="E33:H33"/>
    <mergeCell ref="B43:D43"/>
    <mergeCell ref="H45:H48"/>
    <mergeCell ref="A42:A43"/>
    <mergeCell ref="B42:D42"/>
    <mergeCell ref="A44:A48"/>
    <mergeCell ref="B41:C41"/>
    <mergeCell ref="B38:C39"/>
    <mergeCell ref="B35:C36"/>
    <mergeCell ref="B31:D31"/>
    <mergeCell ref="B32:C32"/>
    <mergeCell ref="D35:D36"/>
    <mergeCell ref="C9:D9"/>
    <mergeCell ref="C10:D12"/>
    <mergeCell ref="U38:V39"/>
    <mergeCell ref="E40:H40"/>
    <mergeCell ref="E41:H41"/>
    <mergeCell ref="A34:A41"/>
    <mergeCell ref="E34:H34"/>
    <mergeCell ref="E35:H36"/>
    <mergeCell ref="I35:I36"/>
    <mergeCell ref="J35:J36"/>
    <mergeCell ref="U35:V36"/>
    <mergeCell ref="E37:H37"/>
    <mergeCell ref="E38:H39"/>
    <mergeCell ref="I38:I39"/>
    <mergeCell ref="J38:J39"/>
    <mergeCell ref="B37:D37"/>
    <mergeCell ref="B40:D40"/>
    <mergeCell ref="D38:D39"/>
    <mergeCell ref="O41:R41"/>
    <mergeCell ref="E42:F43"/>
    <mergeCell ref="G42:J42"/>
    <mergeCell ref="G43:J43"/>
    <mergeCell ref="G45:G46"/>
    <mergeCell ref="G47:G48"/>
    <mergeCell ref="F45:F46"/>
    <mergeCell ref="F47:F48"/>
    <mergeCell ref="B45:E48"/>
    <mergeCell ref="F44:G44"/>
    <mergeCell ref="B44:E44"/>
    <mergeCell ref="B25:J25"/>
    <mergeCell ref="B26:J26"/>
    <mergeCell ref="B34:D34"/>
    <mergeCell ref="B33:D33"/>
    <mergeCell ref="C27:J27"/>
    <mergeCell ref="C28:J28"/>
    <mergeCell ref="B29:D30"/>
    <mergeCell ref="E29:F30"/>
    <mergeCell ref="G29:I30"/>
    <mergeCell ref="M13:N13"/>
    <mergeCell ref="O13:T13"/>
    <mergeCell ref="M14:N16"/>
    <mergeCell ref="P14:T14"/>
    <mergeCell ref="P15:T15"/>
    <mergeCell ref="P16:T16"/>
    <mergeCell ref="K3:T3"/>
    <mergeCell ref="K6:O6"/>
    <mergeCell ref="M9:N9"/>
    <mergeCell ref="O9:T9"/>
    <mergeCell ref="M10:N12"/>
    <mergeCell ref="O10:P10"/>
    <mergeCell ref="O11:T12"/>
    <mergeCell ref="K23:T23"/>
    <mergeCell ref="L24:T24"/>
    <mergeCell ref="L25:T25"/>
    <mergeCell ref="K26:K28"/>
    <mergeCell ref="L26:T26"/>
    <mergeCell ref="M27:T27"/>
    <mergeCell ref="M28:T28"/>
    <mergeCell ref="M17:N21"/>
    <mergeCell ref="P17:T17"/>
    <mergeCell ref="P18:T18"/>
    <mergeCell ref="P19:R19"/>
    <mergeCell ref="O20:T20"/>
    <mergeCell ref="O21:T21"/>
    <mergeCell ref="L29:M30"/>
    <mergeCell ref="N29:O30"/>
    <mergeCell ref="P29:Q30"/>
    <mergeCell ref="K31:K33"/>
    <mergeCell ref="L31:N31"/>
    <mergeCell ref="O31:R31"/>
    <mergeCell ref="L32:M32"/>
    <mergeCell ref="O32:R32"/>
    <mergeCell ref="L33:N33"/>
    <mergeCell ref="O33:R33"/>
    <mergeCell ref="K42:K43"/>
    <mergeCell ref="L42:N42"/>
    <mergeCell ref="O42:P43"/>
    <mergeCell ref="Q42:T42"/>
    <mergeCell ref="L43:N43"/>
    <mergeCell ref="Q43:T43"/>
    <mergeCell ref="S35:S36"/>
    <mergeCell ref="T35:T36"/>
    <mergeCell ref="L37:N37"/>
    <mergeCell ref="O37:R37"/>
    <mergeCell ref="L38:M39"/>
    <mergeCell ref="N38:N39"/>
    <mergeCell ref="O38:R39"/>
    <mergeCell ref="S38:S39"/>
    <mergeCell ref="T38:T39"/>
    <mergeCell ref="K34:K41"/>
    <mergeCell ref="L34:N34"/>
    <mergeCell ref="O34:R34"/>
    <mergeCell ref="L35:M36"/>
    <mergeCell ref="N35:N36"/>
    <mergeCell ref="O35:R36"/>
    <mergeCell ref="L40:N40"/>
    <mergeCell ref="O40:R40"/>
    <mergeCell ref="L41:M41"/>
    <mergeCell ref="K44:K48"/>
    <mergeCell ref="L44:O44"/>
    <mergeCell ref="P44:Q44"/>
    <mergeCell ref="S44:T44"/>
    <mergeCell ref="L45:O48"/>
    <mergeCell ref="P45:P46"/>
    <mergeCell ref="Q45:Q46"/>
    <mergeCell ref="R45:R48"/>
    <mergeCell ref="S45:T48"/>
    <mergeCell ref="P47:P48"/>
    <mergeCell ref="Q47:Q48"/>
  </mergeCells>
  <phoneticPr fontId="2"/>
  <printOptions horizontalCentered="1" verticalCentered="1"/>
  <pageMargins left="0.19685039370078741" right="0.19685039370078741" top="0.19685039370078741" bottom="0.19685039370078741" header="0" footer="0"/>
  <pageSetup paperSize="9" scale="66" fitToWidth="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16B3F-5E73-45D1-A7B3-3B8AA3C04793}">
  <sheetPr codeName="Sheet3">
    <tabColor rgb="FFFF0000"/>
    <pageSetUpPr fitToPage="1"/>
  </sheetPr>
  <dimension ref="A1:P101"/>
  <sheetViews>
    <sheetView showZeros="0" view="pageBreakPreview" topLeftCell="D1" zoomScaleNormal="100" zoomScaleSheetLayoutView="100" workbookViewId="0">
      <selection activeCell="J17" sqref="J17:J19"/>
    </sheetView>
  </sheetViews>
  <sheetFormatPr defaultColWidth="9" defaultRowHeight="13"/>
  <cols>
    <col min="1" max="1" width="19.83203125" style="1" customWidth="1"/>
    <col min="2" max="2" width="24.25" style="1" customWidth="1"/>
    <col min="3" max="6" width="14.58203125" style="1" customWidth="1"/>
    <col min="7" max="8" width="16" style="1" customWidth="1"/>
    <col min="9" max="9" width="18.58203125" style="1" customWidth="1"/>
    <col min="10" max="10" width="24.25" style="1" customWidth="1"/>
    <col min="11" max="14" width="14.58203125" style="1" customWidth="1"/>
    <col min="15" max="15" width="20" style="1" customWidth="1"/>
    <col min="16" max="16" width="12.83203125" style="1" customWidth="1"/>
    <col min="17" max="16384" width="9" style="1"/>
  </cols>
  <sheetData>
    <row r="1" spans="1:16" ht="21.75" customHeight="1">
      <c r="A1" s="19" t="s">
        <v>321</v>
      </c>
      <c r="B1" s="20"/>
      <c r="I1" s="19" t="s">
        <v>321</v>
      </c>
      <c r="J1" s="20"/>
    </row>
    <row r="2" spans="1:16" ht="23.5">
      <c r="A2" s="403" t="s">
        <v>85</v>
      </c>
      <c r="B2" s="403"/>
      <c r="C2" s="403"/>
      <c r="D2" s="403"/>
      <c r="E2" s="403"/>
      <c r="F2" s="403"/>
      <c r="G2" s="403"/>
      <c r="H2" s="403"/>
      <c r="I2" s="403" t="s">
        <v>85</v>
      </c>
      <c r="J2" s="403"/>
      <c r="K2" s="403"/>
      <c r="L2" s="403"/>
      <c r="M2" s="403"/>
      <c r="N2" s="403"/>
      <c r="O2" s="403"/>
      <c r="P2" s="403"/>
    </row>
    <row r="3" spans="1:16" ht="21.75" customHeight="1"/>
    <row r="4" spans="1:16" ht="20.149999999999999" customHeight="1">
      <c r="A4" s="553" t="s">
        <v>44</v>
      </c>
      <c r="B4" s="21"/>
      <c r="C4" s="550" t="s">
        <v>45</v>
      </c>
      <c r="D4" s="550"/>
      <c r="E4" s="550"/>
      <c r="F4" s="550"/>
      <c r="G4" s="551" t="s">
        <v>46</v>
      </c>
      <c r="H4" s="552"/>
      <c r="I4" s="548" t="s">
        <v>44</v>
      </c>
      <c r="J4" s="21"/>
      <c r="K4" s="550" t="s">
        <v>45</v>
      </c>
      <c r="L4" s="550"/>
      <c r="M4" s="550"/>
      <c r="N4" s="550"/>
      <c r="O4" s="551" t="s">
        <v>46</v>
      </c>
      <c r="P4" s="552"/>
    </row>
    <row r="5" spans="1:16" ht="20.149999999999999" customHeight="1">
      <c r="A5" s="554"/>
      <c r="B5" s="534" t="s">
        <v>47</v>
      </c>
      <c r="C5" s="536" t="s">
        <v>48</v>
      </c>
      <c r="D5" s="542">
        <f>①様式第5号!I40</f>
        <v>0</v>
      </c>
      <c r="E5" s="542"/>
      <c r="F5" s="542" t="s">
        <v>49</v>
      </c>
      <c r="G5" s="556"/>
      <c r="H5" s="545" t="s">
        <v>50</v>
      </c>
      <c r="I5" s="498"/>
      <c r="J5" s="534" t="s">
        <v>47</v>
      </c>
      <c r="K5" s="536" t="s">
        <v>48</v>
      </c>
      <c r="L5" s="539">
        <v>1500</v>
      </c>
      <c r="M5" s="539"/>
      <c r="N5" s="542" t="s">
        <v>49</v>
      </c>
      <c r="O5" s="520">
        <v>1500000</v>
      </c>
      <c r="P5" s="545" t="s">
        <v>50</v>
      </c>
    </row>
    <row r="6" spans="1:16" ht="20.149999999999999" customHeight="1">
      <c r="A6" s="554"/>
      <c r="B6" s="534"/>
      <c r="C6" s="537"/>
      <c r="D6" s="543"/>
      <c r="E6" s="543"/>
      <c r="F6" s="543"/>
      <c r="G6" s="557"/>
      <c r="H6" s="546"/>
      <c r="I6" s="498"/>
      <c r="J6" s="534"/>
      <c r="K6" s="537"/>
      <c r="L6" s="540"/>
      <c r="M6" s="540"/>
      <c r="N6" s="543"/>
      <c r="O6" s="521"/>
      <c r="P6" s="546"/>
    </row>
    <row r="7" spans="1:16" ht="20.149999999999999" customHeight="1">
      <c r="A7" s="554"/>
      <c r="B7" s="535"/>
      <c r="C7" s="538"/>
      <c r="D7" s="544"/>
      <c r="E7" s="544"/>
      <c r="F7" s="544"/>
      <c r="G7" s="558"/>
      <c r="H7" s="26" t="s">
        <v>51</v>
      </c>
      <c r="I7" s="498"/>
      <c r="J7" s="535"/>
      <c r="K7" s="538"/>
      <c r="L7" s="541"/>
      <c r="M7" s="541"/>
      <c r="N7" s="544"/>
      <c r="O7" s="522"/>
      <c r="P7" s="26" t="s">
        <v>51</v>
      </c>
    </row>
    <row r="8" spans="1:16" ht="20.149999999999999" customHeight="1">
      <c r="A8" s="554"/>
      <c r="B8" s="547" t="s">
        <v>52</v>
      </c>
      <c r="C8" s="537" t="s">
        <v>53</v>
      </c>
      <c r="D8" s="542">
        <f>①様式第5号!I41</f>
        <v>0</v>
      </c>
      <c r="E8" s="542"/>
      <c r="F8" s="543" t="s">
        <v>49</v>
      </c>
      <c r="G8" s="557"/>
      <c r="H8" s="546" t="s">
        <v>50</v>
      </c>
      <c r="I8" s="498"/>
      <c r="J8" s="547" t="s">
        <v>52</v>
      </c>
      <c r="K8" s="537" t="s">
        <v>53</v>
      </c>
      <c r="L8" s="539">
        <v>1500</v>
      </c>
      <c r="M8" s="539"/>
      <c r="N8" s="543" t="s">
        <v>49</v>
      </c>
      <c r="O8" s="521">
        <v>1500000</v>
      </c>
      <c r="P8" s="546" t="s">
        <v>50</v>
      </c>
    </row>
    <row r="9" spans="1:16" ht="20.149999999999999" customHeight="1">
      <c r="A9" s="554"/>
      <c r="B9" s="534"/>
      <c r="C9" s="537"/>
      <c r="D9" s="543"/>
      <c r="E9" s="543"/>
      <c r="F9" s="543"/>
      <c r="G9" s="557"/>
      <c r="H9" s="546"/>
      <c r="I9" s="498"/>
      <c r="J9" s="534"/>
      <c r="K9" s="537"/>
      <c r="L9" s="540"/>
      <c r="M9" s="540"/>
      <c r="N9" s="543"/>
      <c r="O9" s="521"/>
      <c r="P9" s="546"/>
    </row>
    <row r="10" spans="1:16" ht="20.149999999999999" customHeight="1">
      <c r="A10" s="554"/>
      <c r="B10" s="534"/>
      <c r="C10" s="537"/>
      <c r="D10" s="544"/>
      <c r="E10" s="544"/>
      <c r="F10" s="543"/>
      <c r="G10" s="558"/>
      <c r="H10" s="26" t="s">
        <v>51</v>
      </c>
      <c r="I10" s="498"/>
      <c r="J10" s="534"/>
      <c r="K10" s="537"/>
      <c r="L10" s="541"/>
      <c r="M10" s="541"/>
      <c r="N10" s="543"/>
      <c r="O10" s="522"/>
      <c r="P10" s="26" t="s">
        <v>51</v>
      </c>
    </row>
    <row r="11" spans="1:16" ht="40" customHeight="1">
      <c r="A11" s="555"/>
      <c r="B11" s="524" t="s">
        <v>54</v>
      </c>
      <c r="C11" s="524"/>
      <c r="D11" s="524"/>
      <c r="E11" s="524"/>
      <c r="F11" s="524"/>
      <c r="G11" s="23">
        <f>SUM(G5,G8)</f>
        <v>0</v>
      </c>
      <c r="H11" s="27" t="s">
        <v>55</v>
      </c>
      <c r="I11" s="549"/>
      <c r="J11" s="524" t="s">
        <v>86</v>
      </c>
      <c r="K11" s="524"/>
      <c r="L11" s="524"/>
      <c r="M11" s="524"/>
      <c r="N11" s="524"/>
      <c r="O11" s="106">
        <f>SUM(O5,O8)</f>
        <v>3000000</v>
      </c>
      <c r="P11" s="27" t="s">
        <v>55</v>
      </c>
    </row>
    <row r="12" spans="1:16" ht="20.149999999999999" customHeight="1">
      <c r="B12" s="28"/>
      <c r="C12" s="28"/>
      <c r="D12" s="28"/>
      <c r="E12" s="28"/>
      <c r="F12" s="28"/>
      <c r="G12" s="28"/>
      <c r="H12" s="28"/>
      <c r="J12" s="28"/>
      <c r="K12" s="28"/>
      <c r="L12" s="28"/>
      <c r="M12" s="28"/>
      <c r="N12" s="28"/>
      <c r="O12" s="28"/>
      <c r="P12" s="28"/>
    </row>
    <row r="13" spans="1:16" ht="20.149999999999999" customHeight="1">
      <c r="A13" s="560" t="s">
        <v>56</v>
      </c>
      <c r="B13" s="29"/>
      <c r="C13" s="532" t="s">
        <v>57</v>
      </c>
      <c r="D13" s="532"/>
      <c r="E13" s="532"/>
      <c r="F13" s="533"/>
      <c r="G13" s="532" t="s">
        <v>46</v>
      </c>
      <c r="H13" s="533"/>
      <c r="I13" s="529" t="s">
        <v>56</v>
      </c>
      <c r="J13" s="29"/>
      <c r="K13" s="532" t="s">
        <v>57</v>
      </c>
      <c r="L13" s="532"/>
      <c r="M13" s="532"/>
      <c r="N13" s="533"/>
      <c r="O13" s="532" t="s">
        <v>46</v>
      </c>
      <c r="P13" s="533"/>
    </row>
    <row r="14" spans="1:16" ht="20.149999999999999" customHeight="1">
      <c r="A14" s="561"/>
      <c r="B14" s="534" t="s">
        <v>47</v>
      </c>
      <c r="C14" s="536" t="s">
        <v>58</v>
      </c>
      <c r="D14" s="542">
        <f>①様式第5号!I37</f>
        <v>0</v>
      </c>
      <c r="E14" s="542"/>
      <c r="F14" s="542" t="s">
        <v>49</v>
      </c>
      <c r="G14" s="556"/>
      <c r="H14" s="545" t="s">
        <v>50</v>
      </c>
      <c r="I14" s="530"/>
      <c r="J14" s="534" t="s">
        <v>47</v>
      </c>
      <c r="K14" s="536" t="s">
        <v>58</v>
      </c>
      <c r="L14" s="539">
        <v>60</v>
      </c>
      <c r="M14" s="539"/>
      <c r="N14" s="542" t="s">
        <v>49</v>
      </c>
      <c r="O14" s="520">
        <v>300000</v>
      </c>
      <c r="P14" s="545" t="s">
        <v>50</v>
      </c>
    </row>
    <row r="15" spans="1:16" ht="20.149999999999999" customHeight="1">
      <c r="A15" s="561"/>
      <c r="B15" s="534"/>
      <c r="C15" s="537"/>
      <c r="D15" s="543"/>
      <c r="E15" s="543"/>
      <c r="F15" s="543"/>
      <c r="G15" s="557"/>
      <c r="H15" s="546"/>
      <c r="I15" s="530"/>
      <c r="J15" s="534"/>
      <c r="K15" s="537"/>
      <c r="L15" s="540"/>
      <c r="M15" s="540"/>
      <c r="N15" s="543"/>
      <c r="O15" s="521"/>
      <c r="P15" s="546"/>
    </row>
    <row r="16" spans="1:16" ht="20.149999999999999" customHeight="1">
      <c r="A16" s="561"/>
      <c r="B16" s="535"/>
      <c r="C16" s="538"/>
      <c r="D16" s="544"/>
      <c r="E16" s="544"/>
      <c r="F16" s="544"/>
      <c r="G16" s="558"/>
      <c r="H16" s="26" t="s">
        <v>59</v>
      </c>
      <c r="I16" s="530"/>
      <c r="J16" s="535"/>
      <c r="K16" s="538"/>
      <c r="L16" s="541"/>
      <c r="M16" s="541"/>
      <c r="N16" s="544"/>
      <c r="O16" s="522"/>
      <c r="P16" s="107" t="s">
        <v>59</v>
      </c>
    </row>
    <row r="17" spans="1:16" ht="20.149999999999999" customHeight="1">
      <c r="A17" s="561"/>
      <c r="B17" s="547" t="s">
        <v>52</v>
      </c>
      <c r="C17" s="537" t="s">
        <v>60</v>
      </c>
      <c r="D17" s="542">
        <f>①様式第5号!I38</f>
        <v>0</v>
      </c>
      <c r="E17" s="542"/>
      <c r="F17" s="543" t="s">
        <v>49</v>
      </c>
      <c r="G17" s="557"/>
      <c r="H17" s="546" t="s">
        <v>50</v>
      </c>
      <c r="I17" s="530"/>
      <c r="J17" s="547" t="s">
        <v>52</v>
      </c>
      <c r="K17" s="537" t="s">
        <v>60</v>
      </c>
      <c r="L17" s="539">
        <v>60</v>
      </c>
      <c r="M17" s="539"/>
      <c r="N17" s="543" t="s">
        <v>49</v>
      </c>
      <c r="O17" s="521">
        <v>300000</v>
      </c>
      <c r="P17" s="546" t="s">
        <v>50</v>
      </c>
    </row>
    <row r="18" spans="1:16" ht="20.149999999999999" customHeight="1">
      <c r="A18" s="561"/>
      <c r="B18" s="534"/>
      <c r="C18" s="537"/>
      <c r="D18" s="543"/>
      <c r="E18" s="543"/>
      <c r="F18" s="543"/>
      <c r="G18" s="557"/>
      <c r="H18" s="546"/>
      <c r="I18" s="530"/>
      <c r="J18" s="534"/>
      <c r="K18" s="537"/>
      <c r="L18" s="540"/>
      <c r="M18" s="540"/>
      <c r="N18" s="543"/>
      <c r="O18" s="521"/>
      <c r="P18" s="546"/>
    </row>
    <row r="19" spans="1:16" ht="20.149999999999999" customHeight="1">
      <c r="A19" s="561"/>
      <c r="B19" s="534"/>
      <c r="C19" s="537"/>
      <c r="D19" s="544"/>
      <c r="E19" s="544"/>
      <c r="F19" s="543"/>
      <c r="G19" s="558"/>
      <c r="H19" s="26" t="s">
        <v>59</v>
      </c>
      <c r="I19" s="530"/>
      <c r="J19" s="534"/>
      <c r="K19" s="537"/>
      <c r="L19" s="541"/>
      <c r="M19" s="541"/>
      <c r="N19" s="543"/>
      <c r="O19" s="522"/>
      <c r="P19" s="107" t="s">
        <v>59</v>
      </c>
    </row>
    <row r="20" spans="1:16" ht="40" customHeight="1">
      <c r="A20" s="562"/>
      <c r="B20" s="524" t="s">
        <v>54</v>
      </c>
      <c r="C20" s="524"/>
      <c r="D20" s="524"/>
      <c r="E20" s="524"/>
      <c r="F20" s="524"/>
      <c r="G20" s="23">
        <f>G14+G17</f>
        <v>0</v>
      </c>
      <c r="H20" s="27" t="s">
        <v>61</v>
      </c>
      <c r="I20" s="531"/>
      <c r="J20" s="524" t="s">
        <v>54</v>
      </c>
      <c r="K20" s="524"/>
      <c r="L20" s="524"/>
      <c r="M20" s="524"/>
      <c r="N20" s="524"/>
      <c r="O20" s="106">
        <f>O14+O17</f>
        <v>600000</v>
      </c>
      <c r="P20" s="27" t="s">
        <v>61</v>
      </c>
    </row>
    <row r="21" spans="1:16" ht="20.149999999999999" customHeight="1"/>
    <row r="22" spans="1:16" ht="20.149999999999999" customHeight="1">
      <c r="A22" s="518" t="s">
        <v>62</v>
      </c>
      <c r="B22" s="518"/>
      <c r="C22" s="473" t="s">
        <v>63</v>
      </c>
      <c r="D22" s="473"/>
      <c r="E22" s="473"/>
      <c r="F22" s="473"/>
      <c r="G22" s="473" t="s">
        <v>46</v>
      </c>
      <c r="H22" s="525"/>
      <c r="I22" s="518" t="s">
        <v>62</v>
      </c>
      <c r="J22" s="518"/>
      <c r="K22" s="473" t="s">
        <v>63</v>
      </c>
      <c r="L22" s="473"/>
      <c r="M22" s="473"/>
      <c r="N22" s="473"/>
      <c r="O22" s="473" t="s">
        <v>46</v>
      </c>
      <c r="P22" s="525"/>
    </row>
    <row r="23" spans="1:16" ht="20.149999999999999" customHeight="1">
      <c r="A23" s="518"/>
      <c r="B23" s="518"/>
      <c r="C23" s="559"/>
      <c r="D23" s="559"/>
      <c r="E23" s="559"/>
      <c r="F23" s="559"/>
      <c r="G23" s="567"/>
      <c r="H23" s="527" t="s">
        <v>290</v>
      </c>
      <c r="I23" s="518"/>
      <c r="J23" s="518"/>
      <c r="K23" s="519"/>
      <c r="L23" s="519"/>
      <c r="M23" s="519"/>
      <c r="N23" s="519"/>
      <c r="O23" s="526"/>
      <c r="P23" s="527" t="s">
        <v>64</v>
      </c>
    </row>
    <row r="24" spans="1:16" ht="20.149999999999999" customHeight="1">
      <c r="A24" s="518"/>
      <c r="B24" s="518"/>
      <c r="C24" s="559"/>
      <c r="D24" s="559"/>
      <c r="E24" s="559"/>
      <c r="F24" s="559"/>
      <c r="G24" s="567"/>
      <c r="H24" s="528"/>
      <c r="I24" s="518"/>
      <c r="J24" s="518"/>
      <c r="K24" s="519"/>
      <c r="L24" s="519"/>
      <c r="M24" s="519"/>
      <c r="N24" s="519"/>
      <c r="O24" s="526"/>
      <c r="P24" s="528"/>
    </row>
    <row r="25" spans="1:16" ht="20.149999999999999" customHeight="1">
      <c r="A25" s="518"/>
      <c r="B25" s="518"/>
      <c r="C25" s="559"/>
      <c r="D25" s="559"/>
      <c r="E25" s="559"/>
      <c r="F25" s="559"/>
      <c r="G25" s="567"/>
      <c r="H25" s="22" t="s">
        <v>65</v>
      </c>
      <c r="I25" s="518"/>
      <c r="J25" s="518"/>
      <c r="K25" s="519"/>
      <c r="L25" s="519"/>
      <c r="M25" s="519"/>
      <c r="N25" s="519"/>
      <c r="O25" s="526"/>
      <c r="P25" s="22" t="s">
        <v>65</v>
      </c>
    </row>
    <row r="26" spans="1:16" ht="20.149999999999999" customHeight="1"/>
    <row r="27" spans="1:16" ht="20.149999999999999" customHeight="1">
      <c r="A27" s="518" t="s">
        <v>66</v>
      </c>
      <c r="B27" s="518"/>
      <c r="C27" s="492" t="s">
        <v>63</v>
      </c>
      <c r="D27" s="492"/>
      <c r="E27" s="492" t="s">
        <v>67</v>
      </c>
      <c r="F27" s="492"/>
      <c r="G27" s="473" t="s">
        <v>46</v>
      </c>
      <c r="H27" s="473"/>
      <c r="I27" s="518" t="s">
        <v>66</v>
      </c>
      <c r="J27" s="518"/>
      <c r="K27" s="492" t="s">
        <v>63</v>
      </c>
      <c r="L27" s="492"/>
      <c r="M27" s="492" t="s">
        <v>67</v>
      </c>
      <c r="N27" s="492"/>
      <c r="O27" s="473" t="s">
        <v>46</v>
      </c>
      <c r="P27" s="473"/>
    </row>
    <row r="28" spans="1:16" ht="20.149999999999999" customHeight="1">
      <c r="A28" s="518"/>
      <c r="B28" s="518"/>
      <c r="C28" s="559"/>
      <c r="D28" s="559"/>
      <c r="E28" s="559"/>
      <c r="F28" s="559"/>
      <c r="G28" s="556"/>
      <c r="H28" s="523" t="s">
        <v>68</v>
      </c>
      <c r="I28" s="518"/>
      <c r="J28" s="518"/>
      <c r="K28" s="519" t="s">
        <v>87</v>
      </c>
      <c r="L28" s="519"/>
      <c r="M28" s="519" t="s">
        <v>87</v>
      </c>
      <c r="N28" s="519"/>
      <c r="O28" s="520">
        <v>90000</v>
      </c>
      <c r="P28" s="523" t="s">
        <v>68</v>
      </c>
    </row>
    <row r="29" spans="1:16" ht="20.149999999999999" customHeight="1">
      <c r="A29" s="518"/>
      <c r="B29" s="518"/>
      <c r="C29" s="559"/>
      <c r="D29" s="559"/>
      <c r="E29" s="559"/>
      <c r="F29" s="559"/>
      <c r="G29" s="557"/>
      <c r="H29" s="511"/>
      <c r="I29" s="518"/>
      <c r="J29" s="518"/>
      <c r="K29" s="519"/>
      <c r="L29" s="519"/>
      <c r="M29" s="519"/>
      <c r="N29" s="519"/>
      <c r="O29" s="521"/>
      <c r="P29" s="511"/>
    </row>
    <row r="30" spans="1:16" ht="20.149999999999999" customHeight="1">
      <c r="A30" s="518"/>
      <c r="B30" s="518"/>
      <c r="C30" s="559"/>
      <c r="D30" s="559"/>
      <c r="E30" s="559"/>
      <c r="F30" s="559"/>
      <c r="G30" s="558"/>
      <c r="H30" s="26" t="s">
        <v>69</v>
      </c>
      <c r="I30" s="518"/>
      <c r="J30" s="518"/>
      <c r="K30" s="519"/>
      <c r="L30" s="519"/>
      <c r="M30" s="519"/>
      <c r="N30" s="519"/>
      <c r="O30" s="522"/>
      <c r="P30" s="26" t="s">
        <v>69</v>
      </c>
    </row>
    <row r="31" spans="1:16" ht="20.149999999999999" customHeight="1">
      <c r="G31" s="28"/>
      <c r="H31" s="28"/>
      <c r="O31" s="108"/>
      <c r="P31" s="28"/>
    </row>
    <row r="32" spans="1:16" ht="20.149999999999999" customHeight="1">
      <c r="A32" s="518" t="s">
        <v>70</v>
      </c>
      <c r="B32" s="518"/>
      <c r="C32" s="473" t="s">
        <v>71</v>
      </c>
      <c r="D32" s="473"/>
      <c r="E32" s="473"/>
      <c r="F32" s="473"/>
      <c r="G32" s="503" t="s">
        <v>72</v>
      </c>
      <c r="H32" s="503"/>
      <c r="I32" s="518" t="s">
        <v>70</v>
      </c>
      <c r="J32" s="518"/>
      <c r="K32" s="473" t="s">
        <v>71</v>
      </c>
      <c r="L32" s="473"/>
      <c r="M32" s="473"/>
      <c r="N32" s="473"/>
      <c r="O32" s="503" t="s">
        <v>72</v>
      </c>
      <c r="P32" s="503"/>
    </row>
    <row r="33" spans="1:16" ht="20.149999999999999" customHeight="1">
      <c r="A33" s="518"/>
      <c r="B33" s="518"/>
      <c r="C33" s="559"/>
      <c r="D33" s="559"/>
      <c r="E33" s="559"/>
      <c r="F33" s="559"/>
      <c r="G33" s="556"/>
      <c r="H33" s="523" t="s">
        <v>73</v>
      </c>
      <c r="I33" s="518"/>
      <c r="J33" s="518"/>
      <c r="K33" s="519" t="s">
        <v>283</v>
      </c>
      <c r="L33" s="519"/>
      <c r="M33" s="519"/>
      <c r="N33" s="519"/>
      <c r="O33" s="520">
        <v>200000</v>
      </c>
      <c r="P33" s="523" t="s">
        <v>73</v>
      </c>
    </row>
    <row r="34" spans="1:16" ht="20.149999999999999" customHeight="1">
      <c r="A34" s="518"/>
      <c r="B34" s="518"/>
      <c r="C34" s="559"/>
      <c r="D34" s="559"/>
      <c r="E34" s="559"/>
      <c r="F34" s="559"/>
      <c r="G34" s="557"/>
      <c r="H34" s="511"/>
      <c r="I34" s="518"/>
      <c r="J34" s="518"/>
      <c r="K34" s="519"/>
      <c r="L34" s="519"/>
      <c r="M34" s="519"/>
      <c r="N34" s="519"/>
      <c r="O34" s="521"/>
      <c r="P34" s="511"/>
    </row>
    <row r="35" spans="1:16" ht="20.149999999999999" customHeight="1">
      <c r="A35" s="518"/>
      <c r="B35" s="518"/>
      <c r="C35" s="559"/>
      <c r="D35" s="559"/>
      <c r="E35" s="559"/>
      <c r="F35" s="559"/>
      <c r="G35" s="558"/>
      <c r="H35" s="26" t="s">
        <v>74</v>
      </c>
      <c r="I35" s="518"/>
      <c r="J35" s="518"/>
      <c r="K35" s="519"/>
      <c r="L35" s="519"/>
      <c r="M35" s="519"/>
      <c r="N35" s="519"/>
      <c r="O35" s="522"/>
      <c r="P35" s="26" t="s">
        <v>74</v>
      </c>
    </row>
    <row r="36" spans="1:16" ht="20.149999999999999" customHeight="1">
      <c r="A36" s="134"/>
      <c r="B36" s="134"/>
      <c r="C36" s="4"/>
      <c r="D36" s="4"/>
      <c r="E36" s="4"/>
      <c r="F36" s="4"/>
      <c r="G36" s="177"/>
      <c r="H36" s="178"/>
      <c r="I36" s="134"/>
      <c r="J36" s="134"/>
      <c r="K36" s="179"/>
      <c r="L36" s="179"/>
      <c r="M36" s="179"/>
      <c r="N36" s="179"/>
      <c r="O36" s="163"/>
      <c r="P36" s="178"/>
    </row>
    <row r="37" spans="1:16" ht="20.149999999999999" customHeight="1">
      <c r="A37" s="496" t="s">
        <v>366</v>
      </c>
      <c r="B37" s="497"/>
      <c r="C37" s="502" t="s">
        <v>367</v>
      </c>
      <c r="D37" s="473"/>
      <c r="E37" s="473"/>
      <c r="F37" s="473"/>
      <c r="G37" s="503" t="s">
        <v>72</v>
      </c>
      <c r="H37" s="503"/>
      <c r="I37" s="496" t="s">
        <v>366</v>
      </c>
      <c r="J37" s="497"/>
      <c r="K37" s="502" t="s">
        <v>367</v>
      </c>
      <c r="L37" s="473"/>
      <c r="M37" s="473"/>
      <c r="N37" s="473"/>
      <c r="O37" s="503" t="s">
        <v>72</v>
      </c>
      <c r="P37" s="503"/>
    </row>
    <row r="38" spans="1:16" ht="20.149999999999999" customHeight="1">
      <c r="A38" s="498"/>
      <c r="B38" s="499"/>
      <c r="C38" s="504" t="s">
        <v>368</v>
      </c>
      <c r="D38" s="505"/>
      <c r="E38" s="505"/>
      <c r="F38" s="506"/>
      <c r="G38" s="566"/>
      <c r="H38" s="510" t="s">
        <v>370</v>
      </c>
      <c r="I38" s="498"/>
      <c r="J38" s="499"/>
      <c r="K38" s="504" t="s">
        <v>368</v>
      </c>
      <c r="L38" s="505"/>
      <c r="M38" s="505"/>
      <c r="N38" s="506"/>
      <c r="O38" s="507">
        <v>400000</v>
      </c>
      <c r="P38" s="510" t="s">
        <v>370</v>
      </c>
    </row>
    <row r="39" spans="1:16" ht="20.149999999999999" customHeight="1">
      <c r="A39" s="498"/>
      <c r="B39" s="499"/>
      <c r="C39" s="563"/>
      <c r="D39" s="427"/>
      <c r="E39" s="427"/>
      <c r="F39" s="516" t="s">
        <v>369</v>
      </c>
      <c r="G39" s="557"/>
      <c r="H39" s="511"/>
      <c r="I39" s="498"/>
      <c r="J39" s="499"/>
      <c r="K39" s="512">
        <v>1000</v>
      </c>
      <c r="L39" s="513"/>
      <c r="M39" s="513"/>
      <c r="N39" s="516" t="s">
        <v>14</v>
      </c>
      <c r="O39" s="508"/>
      <c r="P39" s="511"/>
    </row>
    <row r="40" spans="1:16" ht="20.149999999999999" customHeight="1">
      <c r="A40" s="500"/>
      <c r="B40" s="501"/>
      <c r="C40" s="564"/>
      <c r="D40" s="565"/>
      <c r="E40" s="565"/>
      <c r="F40" s="517"/>
      <c r="G40" s="558"/>
      <c r="H40" s="26" t="s">
        <v>371</v>
      </c>
      <c r="I40" s="500"/>
      <c r="J40" s="501"/>
      <c r="K40" s="514"/>
      <c r="L40" s="515"/>
      <c r="M40" s="515"/>
      <c r="N40" s="517"/>
      <c r="O40" s="509"/>
      <c r="P40" s="26" t="s">
        <v>371</v>
      </c>
    </row>
    <row r="41" spans="1:16" ht="20.149999999999999" customHeight="1"/>
    <row r="42" spans="1:16" ht="20.149999999999999" customHeight="1">
      <c r="A42" s="491" t="s">
        <v>75</v>
      </c>
      <c r="B42" s="493" t="s">
        <v>76</v>
      </c>
      <c r="C42" s="485" t="s">
        <v>77</v>
      </c>
      <c r="D42" s="486" t="s">
        <v>78</v>
      </c>
      <c r="E42" s="487"/>
      <c r="F42" s="488"/>
      <c r="G42" s="570"/>
      <c r="H42" s="476" t="s">
        <v>50</v>
      </c>
      <c r="I42" s="491" t="s">
        <v>75</v>
      </c>
      <c r="J42" s="493" t="s">
        <v>76</v>
      </c>
      <c r="K42" s="485" t="s">
        <v>77</v>
      </c>
      <c r="L42" s="486" t="s">
        <v>78</v>
      </c>
      <c r="M42" s="487"/>
      <c r="N42" s="488"/>
      <c r="O42" s="494"/>
      <c r="P42" s="476" t="s">
        <v>50</v>
      </c>
    </row>
    <row r="43" spans="1:16" ht="20.149999999999999" customHeight="1">
      <c r="A43" s="492"/>
      <c r="B43" s="493"/>
      <c r="C43" s="485"/>
      <c r="D43" s="481" t="s">
        <v>79</v>
      </c>
      <c r="E43" s="482"/>
      <c r="F43" s="483"/>
      <c r="G43" s="569"/>
      <c r="H43" s="477"/>
      <c r="I43" s="492"/>
      <c r="J43" s="493"/>
      <c r="K43" s="485"/>
      <c r="L43" s="481" t="s">
        <v>79</v>
      </c>
      <c r="M43" s="482"/>
      <c r="N43" s="483"/>
      <c r="O43" s="495"/>
      <c r="P43" s="477"/>
    </row>
    <row r="44" spans="1:16" ht="20.149999999999999" customHeight="1">
      <c r="A44" s="492"/>
      <c r="B44" s="484" t="s">
        <v>80</v>
      </c>
      <c r="C44" s="485" t="s">
        <v>81</v>
      </c>
      <c r="D44" s="486" t="s">
        <v>82</v>
      </c>
      <c r="E44" s="487"/>
      <c r="F44" s="488"/>
      <c r="G44" s="568"/>
      <c r="H44" s="490" t="s">
        <v>50</v>
      </c>
      <c r="I44" s="492"/>
      <c r="J44" s="484" t="s">
        <v>80</v>
      </c>
      <c r="K44" s="485" t="s">
        <v>81</v>
      </c>
      <c r="L44" s="486" t="s">
        <v>82</v>
      </c>
      <c r="M44" s="487"/>
      <c r="N44" s="488"/>
      <c r="O44" s="489"/>
      <c r="P44" s="490" t="s">
        <v>50</v>
      </c>
    </row>
    <row r="45" spans="1:16" ht="20.149999999999999" customHeight="1">
      <c r="A45" s="492"/>
      <c r="B45" s="484"/>
      <c r="C45" s="485"/>
      <c r="D45" s="481" t="s">
        <v>69</v>
      </c>
      <c r="E45" s="482"/>
      <c r="F45" s="483"/>
      <c r="G45" s="569"/>
      <c r="H45" s="477"/>
      <c r="I45" s="492"/>
      <c r="J45" s="484"/>
      <c r="K45" s="485"/>
      <c r="L45" s="481" t="s">
        <v>69</v>
      </c>
      <c r="M45" s="482"/>
      <c r="N45" s="483"/>
      <c r="O45" s="475"/>
      <c r="P45" s="477"/>
    </row>
    <row r="46" spans="1:16" ht="30" customHeight="1">
      <c r="A46" s="492"/>
      <c r="B46" s="485" t="s">
        <v>54</v>
      </c>
      <c r="C46" s="485"/>
      <c r="D46" s="485"/>
      <c r="E46" s="485"/>
      <c r="F46" s="485"/>
      <c r="G46" s="25">
        <f>SUM(G42,G44)</f>
        <v>0</v>
      </c>
      <c r="H46" s="24" t="s">
        <v>373</v>
      </c>
      <c r="I46" s="492"/>
      <c r="J46" s="485" t="s">
        <v>54</v>
      </c>
      <c r="K46" s="485"/>
      <c r="L46" s="485"/>
      <c r="M46" s="485"/>
      <c r="N46" s="485"/>
      <c r="O46" s="109">
        <f>SUM(O42,O44)</f>
        <v>0</v>
      </c>
      <c r="P46" s="24" t="s">
        <v>83</v>
      </c>
    </row>
    <row r="47" spans="1:16" ht="20.149999999999999" customHeight="1"/>
    <row r="48" spans="1:16" ht="20.149999999999999" customHeight="1">
      <c r="A48" s="473" t="s">
        <v>372</v>
      </c>
      <c r="B48" s="473"/>
      <c r="C48" s="473"/>
      <c r="D48" s="473"/>
      <c r="E48" s="473"/>
      <c r="F48" s="473"/>
      <c r="G48" s="494">
        <f>SUM(G11,G20,G23,G28,G33,G38,G46)</f>
        <v>0</v>
      </c>
      <c r="H48" s="476" t="s">
        <v>50</v>
      </c>
      <c r="I48" s="473" t="s">
        <v>84</v>
      </c>
      <c r="J48" s="473"/>
      <c r="K48" s="473"/>
      <c r="L48" s="473"/>
      <c r="M48" s="473"/>
      <c r="N48" s="473"/>
      <c r="O48" s="474">
        <f>SUM(O11,O20,O23,O28,O33,O38,O46)</f>
        <v>4290000</v>
      </c>
      <c r="P48" s="476" t="s">
        <v>50</v>
      </c>
    </row>
    <row r="49" spans="1:16" ht="20.149999999999999" customHeight="1">
      <c r="A49" s="473"/>
      <c r="B49" s="473"/>
      <c r="C49" s="473"/>
      <c r="D49" s="473"/>
      <c r="E49" s="473"/>
      <c r="F49" s="473"/>
      <c r="G49" s="495"/>
      <c r="H49" s="477"/>
      <c r="I49" s="473"/>
      <c r="J49" s="473"/>
      <c r="K49" s="473"/>
      <c r="L49" s="473"/>
      <c r="M49" s="473"/>
      <c r="N49" s="473"/>
      <c r="O49" s="475"/>
      <c r="P49" s="477"/>
    </row>
    <row r="50" spans="1:16" ht="20.149999999999999" customHeight="1"/>
    <row r="51" spans="1:16" s="20" customFormat="1" ht="39.75" customHeight="1">
      <c r="A51" s="478" t="s">
        <v>336</v>
      </c>
      <c r="B51" s="479"/>
      <c r="C51" s="479"/>
      <c r="D51" s="479"/>
      <c r="E51" s="479"/>
      <c r="F51" s="479"/>
      <c r="G51" s="479"/>
      <c r="H51" s="479"/>
      <c r="I51" s="478" t="s">
        <v>335</v>
      </c>
      <c r="J51" s="479"/>
      <c r="K51" s="479"/>
      <c r="L51" s="479"/>
      <c r="M51" s="479"/>
      <c r="N51" s="479"/>
      <c r="O51" s="479"/>
      <c r="P51" s="479"/>
    </row>
    <row r="52" spans="1:16" s="20" customFormat="1" ht="16.5" customHeight="1">
      <c r="A52" s="125"/>
      <c r="B52" s="133"/>
      <c r="C52" s="133"/>
      <c r="D52" s="133"/>
      <c r="E52" s="133"/>
      <c r="F52" s="133"/>
      <c r="G52" s="133"/>
      <c r="H52" s="133"/>
      <c r="I52" s="143"/>
      <c r="J52" s="144"/>
      <c r="K52" s="144"/>
      <c r="L52" s="144"/>
      <c r="M52" s="144"/>
      <c r="N52" s="144"/>
      <c r="O52" s="144"/>
      <c r="P52" s="144"/>
    </row>
    <row r="53" spans="1:16" s="20" customFormat="1" ht="20.149999999999999" customHeight="1">
      <c r="A53" s="20" t="s">
        <v>331</v>
      </c>
      <c r="I53" s="20" t="s">
        <v>331</v>
      </c>
    </row>
    <row r="54" spans="1:16" s="20" customFormat="1" ht="20.149999999999999" customHeight="1">
      <c r="A54" s="20" t="s">
        <v>34</v>
      </c>
      <c r="I54" s="20" t="s">
        <v>34</v>
      </c>
    </row>
    <row r="55" spans="1:16" s="20" customFormat="1" ht="20.149999999999999" customHeight="1">
      <c r="A55" s="20" t="s">
        <v>327</v>
      </c>
      <c r="I55" s="20" t="s">
        <v>327</v>
      </c>
    </row>
    <row r="56" spans="1:16" s="20" customFormat="1" ht="20.149999999999999" customHeight="1">
      <c r="A56" s="190" t="s">
        <v>391</v>
      </c>
      <c r="I56" s="20" t="s">
        <v>329</v>
      </c>
    </row>
    <row r="57" spans="1:16" ht="14">
      <c r="A57" s="131" t="s">
        <v>330</v>
      </c>
      <c r="B57" s="31"/>
      <c r="C57" s="31"/>
      <c r="D57" s="31"/>
      <c r="E57" s="31"/>
      <c r="F57" s="31"/>
      <c r="G57" s="31"/>
      <c r="H57" s="31"/>
      <c r="I57" s="31"/>
      <c r="J57" s="31"/>
      <c r="K57" s="31"/>
      <c r="L57" s="31"/>
      <c r="M57" s="31"/>
      <c r="N57" s="31"/>
      <c r="O57" s="31"/>
      <c r="P57" s="31"/>
    </row>
    <row r="58" spans="1:16" ht="23.25" customHeight="1">
      <c r="A58" s="480"/>
      <c r="B58" s="480"/>
      <c r="C58" s="480"/>
      <c r="D58" s="480"/>
      <c r="E58" s="480"/>
      <c r="F58" s="480"/>
      <c r="G58" s="480"/>
      <c r="H58" s="480"/>
      <c r="I58" s="480"/>
      <c r="J58" s="480"/>
      <c r="K58" s="480"/>
      <c r="L58" s="480"/>
      <c r="M58" s="480"/>
      <c r="N58" s="480"/>
      <c r="O58" s="480"/>
      <c r="P58" s="480"/>
    </row>
    <row r="59" spans="1:16" ht="20.149999999999999" customHeight="1"/>
    <row r="60" spans="1:16" ht="20.149999999999999" customHeight="1">
      <c r="A60" s="20"/>
      <c r="B60" s="30"/>
      <c r="C60" s="30"/>
      <c r="D60" s="30"/>
      <c r="E60" s="30"/>
      <c r="F60" s="30"/>
      <c r="G60" s="30"/>
      <c r="H60" s="30"/>
      <c r="I60" s="20"/>
      <c r="J60" s="30"/>
      <c r="K60" s="30"/>
      <c r="L60" s="30"/>
      <c r="M60" s="30"/>
      <c r="N60" s="30"/>
      <c r="O60" s="30"/>
      <c r="P60" s="30"/>
    </row>
    <row r="61" spans="1:16" ht="20.149999999999999" customHeight="1">
      <c r="A61" s="20"/>
      <c r="B61" s="30"/>
      <c r="C61" s="30"/>
      <c r="D61" s="30"/>
      <c r="E61" s="30"/>
      <c r="F61" s="30"/>
      <c r="G61" s="30"/>
      <c r="H61" s="30"/>
      <c r="I61" s="20"/>
      <c r="J61" s="30"/>
      <c r="K61" s="30"/>
      <c r="L61" s="30"/>
      <c r="M61" s="30"/>
      <c r="N61" s="30"/>
      <c r="O61" s="30"/>
      <c r="P61" s="30"/>
    </row>
    <row r="62" spans="1:16" ht="20.149999999999999" customHeight="1">
      <c r="A62" s="20"/>
      <c r="B62" s="30"/>
      <c r="C62" s="30"/>
      <c r="D62" s="30"/>
      <c r="E62" s="30"/>
      <c r="F62" s="30"/>
      <c r="G62" s="30"/>
      <c r="H62" s="30"/>
      <c r="I62" s="20"/>
      <c r="J62" s="30"/>
      <c r="K62" s="30"/>
      <c r="L62" s="30"/>
      <c r="M62" s="30"/>
      <c r="N62" s="30"/>
      <c r="O62" s="30"/>
      <c r="P62" s="30"/>
    </row>
    <row r="63" spans="1:16" ht="20.149999999999999" customHeight="1"/>
    <row r="64" spans="1:16"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sheetData>
  <sheetProtection selectLockedCells="1"/>
  <protectedRanges>
    <protectedRange sqref="G48:H49" name="範囲9"/>
    <protectedRange sqref="C22:F25" name="範囲6"/>
    <protectedRange sqref="G13:H20" name="範囲5"/>
    <protectedRange sqref="C4:F10" name="範囲3"/>
    <protectedRange sqref="H5:H11" name="範囲1"/>
    <protectedRange sqref="G4:H11" name="範囲2"/>
    <protectedRange sqref="C13:F19" name="範囲4"/>
    <protectedRange sqref="G22:H25" name="範囲7"/>
    <protectedRange sqref="G4:H11" name="範囲8"/>
    <protectedRange sqref="O48:P49" name="範囲9_1"/>
    <protectedRange sqref="K22:N25" name="範囲6_1"/>
    <protectedRange sqref="O13:P20" name="範囲5_1"/>
    <protectedRange sqref="K4:N10" name="範囲3_1"/>
    <protectedRange sqref="P5:P11" name="範囲1_1"/>
    <protectedRange sqref="O4:P11" name="範囲2_1"/>
    <protectedRange sqref="K13:N19" name="範囲4_1"/>
    <protectedRange sqref="O22:P25" name="範囲7_1"/>
    <protectedRange sqref="O4:P11" name="範囲8_1"/>
  </protectedRanges>
  <mergeCells count="160">
    <mergeCell ref="A51:H51"/>
    <mergeCell ref="A58:H58"/>
    <mergeCell ref="G44:G45"/>
    <mergeCell ref="H44:H45"/>
    <mergeCell ref="D45:F45"/>
    <mergeCell ref="B46:F46"/>
    <mergeCell ref="A48:F49"/>
    <mergeCell ref="G48:G49"/>
    <mergeCell ref="H48:H49"/>
    <mergeCell ref="A42:A46"/>
    <mergeCell ref="B42:B43"/>
    <mergeCell ref="C42:C43"/>
    <mergeCell ref="D42:F42"/>
    <mergeCell ref="G42:G43"/>
    <mergeCell ref="H42:H43"/>
    <mergeCell ref="D43:F43"/>
    <mergeCell ref="B44:B45"/>
    <mergeCell ref="C44:C45"/>
    <mergeCell ref="D44:F44"/>
    <mergeCell ref="A32:B35"/>
    <mergeCell ref="C32:F32"/>
    <mergeCell ref="A37:B40"/>
    <mergeCell ref="C37:F37"/>
    <mergeCell ref="A2:H2"/>
    <mergeCell ref="G37:H37"/>
    <mergeCell ref="C39:E40"/>
    <mergeCell ref="F39:F40"/>
    <mergeCell ref="G38:G40"/>
    <mergeCell ref="H38:H39"/>
    <mergeCell ref="C38:F38"/>
    <mergeCell ref="A22:B25"/>
    <mergeCell ref="C22:F22"/>
    <mergeCell ref="G22:H22"/>
    <mergeCell ref="C23:F25"/>
    <mergeCell ref="G23:G25"/>
    <mergeCell ref="H23:H24"/>
    <mergeCell ref="G32:H32"/>
    <mergeCell ref="C33:F35"/>
    <mergeCell ref="G33:G35"/>
    <mergeCell ref="H33:H34"/>
    <mergeCell ref="A27:B30"/>
    <mergeCell ref="C27:D27"/>
    <mergeCell ref="E27:F27"/>
    <mergeCell ref="G27:H27"/>
    <mergeCell ref="C28:D30"/>
    <mergeCell ref="E28:F30"/>
    <mergeCell ref="G28:G30"/>
    <mergeCell ref="H28:H29"/>
    <mergeCell ref="H17:H18"/>
    <mergeCell ref="B11:F11"/>
    <mergeCell ref="A13:A20"/>
    <mergeCell ref="C13:F13"/>
    <mergeCell ref="G13:H13"/>
    <mergeCell ref="B14:B16"/>
    <mergeCell ref="C14:C16"/>
    <mergeCell ref="D14:E16"/>
    <mergeCell ref="F14:F16"/>
    <mergeCell ref="G14:G16"/>
    <mergeCell ref="H14:H15"/>
    <mergeCell ref="B17:B19"/>
    <mergeCell ref="C17:C19"/>
    <mergeCell ref="D17:E19"/>
    <mergeCell ref="F17:F19"/>
    <mergeCell ref="G17:G19"/>
    <mergeCell ref="B20:F20"/>
    <mergeCell ref="H8:H9"/>
    <mergeCell ref="A4:A11"/>
    <mergeCell ref="C4:F4"/>
    <mergeCell ref="G4:H4"/>
    <mergeCell ref="B5:B7"/>
    <mergeCell ref="C5:C7"/>
    <mergeCell ref="D5:E7"/>
    <mergeCell ref="F5:F7"/>
    <mergeCell ref="G5:G7"/>
    <mergeCell ref="H5:H6"/>
    <mergeCell ref="B8:B10"/>
    <mergeCell ref="C8:C10"/>
    <mergeCell ref="D8:E10"/>
    <mergeCell ref="F8:F10"/>
    <mergeCell ref="G8:G10"/>
    <mergeCell ref="J17:J19"/>
    <mergeCell ref="K17:K19"/>
    <mergeCell ref="L17:M19"/>
    <mergeCell ref="N17:N19"/>
    <mergeCell ref="O17:O19"/>
    <mergeCell ref="P17:P18"/>
    <mergeCell ref="I2:P2"/>
    <mergeCell ref="I4:I11"/>
    <mergeCell ref="K4:N4"/>
    <mergeCell ref="O4:P4"/>
    <mergeCell ref="J5:J7"/>
    <mergeCell ref="K5:K7"/>
    <mergeCell ref="L5:M7"/>
    <mergeCell ref="N5:N7"/>
    <mergeCell ref="O5:O7"/>
    <mergeCell ref="P5:P6"/>
    <mergeCell ref="J8:J10"/>
    <mergeCell ref="K8:K10"/>
    <mergeCell ref="L8:M10"/>
    <mergeCell ref="N8:N10"/>
    <mergeCell ref="O8:O10"/>
    <mergeCell ref="P8:P9"/>
    <mergeCell ref="J11:N11"/>
    <mergeCell ref="I27:J30"/>
    <mergeCell ref="K27:L27"/>
    <mergeCell ref="M27:N27"/>
    <mergeCell ref="O27:P27"/>
    <mergeCell ref="K28:L30"/>
    <mergeCell ref="M28:N30"/>
    <mergeCell ref="O28:O30"/>
    <mergeCell ref="P28:P29"/>
    <mergeCell ref="J20:N20"/>
    <mergeCell ref="I22:J25"/>
    <mergeCell ref="K22:N22"/>
    <mergeCell ref="O22:P22"/>
    <mergeCell ref="K23:N25"/>
    <mergeCell ref="O23:O25"/>
    <mergeCell ref="P23:P24"/>
    <mergeCell ref="I13:I20"/>
    <mergeCell ref="K13:N13"/>
    <mergeCell ref="O13:P13"/>
    <mergeCell ref="J14:J16"/>
    <mergeCell ref="K14:K16"/>
    <mergeCell ref="L14:M16"/>
    <mergeCell ref="N14:N16"/>
    <mergeCell ref="O14:O16"/>
    <mergeCell ref="P14:P15"/>
    <mergeCell ref="I37:J40"/>
    <mergeCell ref="K37:N37"/>
    <mergeCell ref="O37:P37"/>
    <mergeCell ref="K38:N38"/>
    <mergeCell ref="O38:O40"/>
    <mergeCell ref="P38:P39"/>
    <mergeCell ref="K39:M40"/>
    <mergeCell ref="N39:N40"/>
    <mergeCell ref="I32:J35"/>
    <mergeCell ref="K32:N32"/>
    <mergeCell ref="O32:P32"/>
    <mergeCell ref="K33:N35"/>
    <mergeCell ref="O33:O35"/>
    <mergeCell ref="P33:P34"/>
    <mergeCell ref="I48:N49"/>
    <mergeCell ref="O48:O49"/>
    <mergeCell ref="P48:P49"/>
    <mergeCell ref="I51:P51"/>
    <mergeCell ref="I58:P58"/>
    <mergeCell ref="P42:P43"/>
    <mergeCell ref="L43:N43"/>
    <mergeCell ref="J44:J45"/>
    <mergeCell ref="K44:K45"/>
    <mergeCell ref="L44:N44"/>
    <mergeCell ref="O44:O45"/>
    <mergeCell ref="P44:P45"/>
    <mergeCell ref="L45:N45"/>
    <mergeCell ref="I42:I46"/>
    <mergeCell ref="J42:J43"/>
    <mergeCell ref="K42:K43"/>
    <mergeCell ref="L42:N42"/>
    <mergeCell ref="O42:O43"/>
    <mergeCell ref="J46:N46"/>
  </mergeCells>
  <phoneticPr fontId="2"/>
  <printOptions horizontalCentered="1" verticalCentered="1"/>
  <pageMargins left="0.43307086614173229" right="0.43307086614173229" top="0" bottom="0" header="0" footer="0"/>
  <pageSetup paperSize="9" scale="65"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93BA-7B92-4742-92BF-F9D8E271DDC5}">
  <dimension ref="A1:J54"/>
  <sheetViews>
    <sheetView view="pageBreakPreview" zoomScale="90" zoomScaleNormal="100" zoomScaleSheetLayoutView="90" workbookViewId="0">
      <selection activeCell="I5" sqref="I5"/>
    </sheetView>
  </sheetViews>
  <sheetFormatPr defaultRowHeight="18"/>
  <cols>
    <col min="1" max="3" width="15.58203125" customWidth="1"/>
    <col min="4" max="4" width="4.58203125" customWidth="1"/>
    <col min="5" max="7" width="15.58203125" customWidth="1"/>
    <col min="9" max="9" width="23" bestFit="1" customWidth="1"/>
    <col min="10" max="10" width="10.08203125" customWidth="1"/>
  </cols>
  <sheetData>
    <row r="1" spans="1:10" ht="22.5">
      <c r="A1" s="180" t="s">
        <v>375</v>
      </c>
    </row>
    <row r="2" spans="1:10" ht="22.5">
      <c r="A2" s="571" t="s">
        <v>88</v>
      </c>
      <c r="B2" s="572"/>
      <c r="C2" s="573"/>
      <c r="D2" s="32"/>
      <c r="E2" s="571" t="s">
        <v>89</v>
      </c>
      <c r="F2" s="572"/>
      <c r="G2" s="573"/>
      <c r="I2" s="180" t="s">
        <v>376</v>
      </c>
    </row>
    <row r="3" spans="1:10" ht="19.5" customHeight="1">
      <c r="A3" s="574" t="s">
        <v>90</v>
      </c>
      <c r="B3" s="574" t="s">
        <v>47</v>
      </c>
      <c r="C3" s="574" t="s">
        <v>91</v>
      </c>
      <c r="D3" s="181"/>
      <c r="E3" s="574" t="s">
        <v>92</v>
      </c>
      <c r="F3" s="574" t="s">
        <v>47</v>
      </c>
      <c r="G3" s="574" t="s">
        <v>91</v>
      </c>
      <c r="I3" s="182" t="s">
        <v>377</v>
      </c>
      <c r="J3" s="182" t="s">
        <v>378</v>
      </c>
    </row>
    <row r="4" spans="1:10" ht="19.5" customHeight="1">
      <c r="A4" s="575"/>
      <c r="B4" s="575"/>
      <c r="C4" s="575"/>
      <c r="D4" s="181"/>
      <c r="E4" s="575"/>
      <c r="F4" s="575"/>
      <c r="G4" s="575"/>
      <c r="I4" s="182" t="s">
        <v>379</v>
      </c>
      <c r="J4" s="182" t="s">
        <v>380</v>
      </c>
    </row>
    <row r="5" spans="1:10">
      <c r="A5" s="183" t="s">
        <v>93</v>
      </c>
      <c r="B5" s="183" t="s">
        <v>94</v>
      </c>
      <c r="C5" s="183" t="s">
        <v>94</v>
      </c>
      <c r="E5" s="183" t="s">
        <v>95</v>
      </c>
      <c r="F5" s="183" t="s">
        <v>96</v>
      </c>
      <c r="G5" s="183" t="s">
        <v>96</v>
      </c>
      <c r="I5" s="182" t="s">
        <v>381</v>
      </c>
      <c r="J5" s="182" t="s">
        <v>382</v>
      </c>
    </row>
    <row r="6" spans="1:10">
      <c r="A6" s="183" t="s">
        <v>97</v>
      </c>
      <c r="B6" s="183" t="s">
        <v>96</v>
      </c>
      <c r="C6" s="183" t="s">
        <v>96</v>
      </c>
      <c r="E6" s="183" t="s">
        <v>98</v>
      </c>
      <c r="F6" s="183" t="s">
        <v>99</v>
      </c>
      <c r="G6" s="183" t="s">
        <v>99</v>
      </c>
      <c r="I6" s="182" t="s">
        <v>383</v>
      </c>
      <c r="J6" s="182" t="s">
        <v>384</v>
      </c>
    </row>
    <row r="7" spans="1:10">
      <c r="A7" s="183" t="s">
        <v>100</v>
      </c>
      <c r="B7" s="183" t="s">
        <v>99</v>
      </c>
      <c r="C7" s="183" t="s">
        <v>99</v>
      </c>
      <c r="E7" s="183" t="s">
        <v>101</v>
      </c>
      <c r="F7" s="183" t="s">
        <v>102</v>
      </c>
      <c r="G7" s="183" t="s">
        <v>102</v>
      </c>
      <c r="I7" s="182" t="s">
        <v>385</v>
      </c>
      <c r="J7" s="182" t="s">
        <v>386</v>
      </c>
    </row>
    <row r="8" spans="1:10">
      <c r="A8" s="183" t="s">
        <v>103</v>
      </c>
      <c r="B8" s="183" t="s">
        <v>102</v>
      </c>
      <c r="C8" s="183" t="s">
        <v>102</v>
      </c>
      <c r="E8" s="183" t="s">
        <v>104</v>
      </c>
      <c r="F8" s="183" t="s">
        <v>105</v>
      </c>
      <c r="G8" s="183" t="s">
        <v>105</v>
      </c>
    </row>
    <row r="9" spans="1:10">
      <c r="A9" s="183" t="s">
        <v>106</v>
      </c>
      <c r="B9" s="183" t="s">
        <v>105</v>
      </c>
      <c r="C9" s="183" t="s">
        <v>105</v>
      </c>
      <c r="E9" s="183" t="s">
        <v>107</v>
      </c>
      <c r="F9" s="183" t="s">
        <v>108</v>
      </c>
      <c r="G9" s="183" t="s">
        <v>108</v>
      </c>
    </row>
    <row r="10" spans="1:10">
      <c r="A10" s="183" t="s">
        <v>109</v>
      </c>
      <c r="B10" s="183" t="s">
        <v>108</v>
      </c>
      <c r="C10" s="183" t="s">
        <v>108</v>
      </c>
      <c r="E10" s="183" t="s">
        <v>110</v>
      </c>
      <c r="F10" s="183" t="s">
        <v>111</v>
      </c>
      <c r="G10" s="183" t="s">
        <v>111</v>
      </c>
    </row>
    <row r="11" spans="1:10">
      <c r="A11" s="183" t="s">
        <v>112</v>
      </c>
      <c r="B11" s="183" t="s">
        <v>111</v>
      </c>
      <c r="C11" s="183" t="s">
        <v>111</v>
      </c>
      <c r="E11" s="183" t="s">
        <v>113</v>
      </c>
      <c r="F11" s="183" t="s">
        <v>114</v>
      </c>
      <c r="G11" s="183" t="s">
        <v>114</v>
      </c>
    </row>
    <row r="12" spans="1:10">
      <c r="A12" s="183" t="s">
        <v>115</v>
      </c>
      <c r="B12" s="183" t="s">
        <v>116</v>
      </c>
      <c r="C12" s="183" t="s">
        <v>116</v>
      </c>
      <c r="E12" s="183" t="s">
        <v>117</v>
      </c>
      <c r="F12" s="183" t="s">
        <v>116</v>
      </c>
      <c r="G12" s="183" t="s">
        <v>116</v>
      </c>
    </row>
    <row r="13" spans="1:10">
      <c r="A13" s="183" t="s">
        <v>118</v>
      </c>
      <c r="B13" s="183" t="s">
        <v>119</v>
      </c>
      <c r="C13" s="183" t="s">
        <v>119</v>
      </c>
      <c r="E13" s="183" t="s">
        <v>120</v>
      </c>
      <c r="F13" s="183" t="s">
        <v>121</v>
      </c>
      <c r="G13" s="183" t="s">
        <v>121</v>
      </c>
    </row>
    <row r="14" spans="1:10">
      <c r="A14" s="183" t="s">
        <v>122</v>
      </c>
      <c r="B14" s="183" t="s">
        <v>123</v>
      </c>
      <c r="C14" s="183" t="s">
        <v>123</v>
      </c>
      <c r="E14" s="183" t="s">
        <v>124</v>
      </c>
      <c r="F14" s="183" t="s">
        <v>119</v>
      </c>
      <c r="G14" s="183" t="s">
        <v>119</v>
      </c>
    </row>
    <row r="15" spans="1:10">
      <c r="A15" s="183" t="s">
        <v>125</v>
      </c>
      <c r="B15" s="183" t="s">
        <v>126</v>
      </c>
      <c r="C15" s="183" t="s">
        <v>126</v>
      </c>
      <c r="E15" s="183" t="s">
        <v>127</v>
      </c>
      <c r="F15" s="183" t="s">
        <v>128</v>
      </c>
      <c r="G15" s="183" t="s">
        <v>128</v>
      </c>
    </row>
    <row r="16" spans="1:10">
      <c r="A16" s="183" t="s">
        <v>129</v>
      </c>
      <c r="B16" s="183" t="s">
        <v>130</v>
      </c>
      <c r="C16" s="183" t="s">
        <v>130</v>
      </c>
      <c r="E16" s="183" t="s">
        <v>131</v>
      </c>
      <c r="F16" s="183" t="s">
        <v>123</v>
      </c>
      <c r="G16" s="183" t="s">
        <v>123</v>
      </c>
    </row>
    <row r="17" spans="1:7">
      <c r="A17" s="183" t="s">
        <v>132</v>
      </c>
      <c r="B17" s="183" t="s">
        <v>133</v>
      </c>
      <c r="C17" s="183" t="s">
        <v>133</v>
      </c>
      <c r="E17" s="183" t="s">
        <v>134</v>
      </c>
      <c r="F17" s="183" t="s">
        <v>135</v>
      </c>
      <c r="G17" s="183" t="s">
        <v>135</v>
      </c>
    </row>
    <row r="18" spans="1:7">
      <c r="A18" s="183" t="s">
        <v>136</v>
      </c>
      <c r="B18" s="183" t="s">
        <v>137</v>
      </c>
      <c r="C18" s="183" t="s">
        <v>137</v>
      </c>
      <c r="E18" s="183" t="s">
        <v>138</v>
      </c>
      <c r="F18" s="183" t="s">
        <v>126</v>
      </c>
      <c r="G18" s="183" t="s">
        <v>126</v>
      </c>
    </row>
    <row r="19" spans="1:7">
      <c r="A19" s="183" t="s">
        <v>139</v>
      </c>
      <c r="B19" s="183" t="s">
        <v>140</v>
      </c>
      <c r="C19" s="183" t="s">
        <v>140</v>
      </c>
      <c r="E19" s="183" t="s">
        <v>141</v>
      </c>
      <c r="F19" s="183" t="s">
        <v>142</v>
      </c>
      <c r="G19" s="183" t="s">
        <v>142</v>
      </c>
    </row>
    <row r="20" spans="1:7">
      <c r="A20" s="183" t="s">
        <v>143</v>
      </c>
      <c r="B20" s="183" t="s">
        <v>144</v>
      </c>
      <c r="C20" s="183" t="s">
        <v>144</v>
      </c>
      <c r="E20" s="183" t="s">
        <v>145</v>
      </c>
      <c r="F20" s="183" t="s">
        <v>130</v>
      </c>
      <c r="G20" s="183" t="s">
        <v>130</v>
      </c>
    </row>
    <row r="21" spans="1:7">
      <c r="A21" s="183" t="s">
        <v>146</v>
      </c>
      <c r="B21" s="183" t="s">
        <v>147</v>
      </c>
      <c r="C21" s="183" t="s">
        <v>147</v>
      </c>
      <c r="E21" s="183" t="s">
        <v>148</v>
      </c>
      <c r="F21" s="183" t="s">
        <v>149</v>
      </c>
      <c r="G21" s="183" t="s">
        <v>149</v>
      </c>
    </row>
    <row r="22" spans="1:7">
      <c r="A22" s="183" t="s">
        <v>150</v>
      </c>
      <c r="B22" s="183" t="s">
        <v>151</v>
      </c>
      <c r="C22" s="183" t="s">
        <v>151</v>
      </c>
      <c r="E22" s="183" t="s">
        <v>152</v>
      </c>
      <c r="F22" s="183" t="s">
        <v>133</v>
      </c>
      <c r="G22" s="183" t="s">
        <v>133</v>
      </c>
    </row>
    <row r="23" spans="1:7">
      <c r="A23" s="183" t="s">
        <v>153</v>
      </c>
      <c r="B23" s="183" t="s">
        <v>154</v>
      </c>
      <c r="C23" s="183" t="s">
        <v>154</v>
      </c>
      <c r="E23" s="183" t="s">
        <v>155</v>
      </c>
      <c r="F23" s="183" t="s">
        <v>156</v>
      </c>
      <c r="G23" s="183" t="s">
        <v>156</v>
      </c>
    </row>
    <row r="24" spans="1:7">
      <c r="A24" s="183" t="s">
        <v>157</v>
      </c>
      <c r="B24" s="183" t="s">
        <v>158</v>
      </c>
      <c r="C24" s="183" t="s">
        <v>158</v>
      </c>
      <c r="E24" s="183" t="s">
        <v>159</v>
      </c>
      <c r="F24" s="183" t="s">
        <v>137</v>
      </c>
      <c r="G24" s="183" t="s">
        <v>137</v>
      </c>
    </row>
    <row r="25" spans="1:7">
      <c r="A25" s="183" t="s">
        <v>160</v>
      </c>
      <c r="B25" s="183" t="s">
        <v>161</v>
      </c>
      <c r="C25" s="183" t="s">
        <v>161</v>
      </c>
      <c r="E25" s="183" t="s">
        <v>162</v>
      </c>
      <c r="F25" s="183" t="s">
        <v>163</v>
      </c>
      <c r="G25" s="183" t="s">
        <v>163</v>
      </c>
    </row>
    <row r="26" spans="1:7">
      <c r="A26" s="183" t="s">
        <v>164</v>
      </c>
      <c r="B26" s="183" t="s">
        <v>165</v>
      </c>
      <c r="C26" s="183" t="s">
        <v>165</v>
      </c>
      <c r="E26" s="183" t="s">
        <v>166</v>
      </c>
      <c r="F26" s="183" t="s">
        <v>140</v>
      </c>
      <c r="G26" s="183" t="s">
        <v>140</v>
      </c>
    </row>
    <row r="27" spans="1:7">
      <c r="A27" s="183" t="s">
        <v>167</v>
      </c>
      <c r="B27" s="183" t="s">
        <v>168</v>
      </c>
      <c r="C27" s="183" t="s">
        <v>168</v>
      </c>
      <c r="E27" s="183" t="s">
        <v>169</v>
      </c>
      <c r="F27" s="183" t="s">
        <v>170</v>
      </c>
      <c r="G27" s="183" t="s">
        <v>170</v>
      </c>
    </row>
    <row r="28" spans="1:7">
      <c r="A28" s="183" t="s">
        <v>171</v>
      </c>
      <c r="B28" s="183" t="s">
        <v>172</v>
      </c>
      <c r="C28" s="183" t="s">
        <v>172</v>
      </c>
      <c r="E28" s="183" t="s">
        <v>173</v>
      </c>
      <c r="F28" s="183" t="s">
        <v>144</v>
      </c>
      <c r="G28" s="183" t="s">
        <v>144</v>
      </c>
    </row>
    <row r="29" spans="1:7">
      <c r="A29" s="183" t="s">
        <v>174</v>
      </c>
      <c r="B29" s="183" t="s">
        <v>175</v>
      </c>
      <c r="C29" s="183" t="s">
        <v>175</v>
      </c>
      <c r="E29" s="183" t="s">
        <v>176</v>
      </c>
      <c r="F29" s="183" t="s">
        <v>177</v>
      </c>
      <c r="G29" s="183" t="s">
        <v>177</v>
      </c>
    </row>
    <row r="30" spans="1:7">
      <c r="A30" s="183" t="s">
        <v>178</v>
      </c>
      <c r="B30" s="183" t="s">
        <v>179</v>
      </c>
      <c r="C30" s="183" t="s">
        <v>179</v>
      </c>
      <c r="E30" s="183" t="s">
        <v>180</v>
      </c>
      <c r="F30" s="183" t="s">
        <v>147</v>
      </c>
      <c r="G30" s="183" t="s">
        <v>147</v>
      </c>
    </row>
    <row r="31" spans="1:7">
      <c r="A31" s="183" t="s">
        <v>181</v>
      </c>
      <c r="B31" s="183" t="s">
        <v>182</v>
      </c>
      <c r="C31" s="183" t="s">
        <v>182</v>
      </c>
      <c r="E31" s="183" t="s">
        <v>183</v>
      </c>
      <c r="F31" s="183" t="s">
        <v>184</v>
      </c>
      <c r="G31" s="183" t="s">
        <v>184</v>
      </c>
    </row>
    <row r="32" spans="1:7">
      <c r="A32" s="183" t="s">
        <v>185</v>
      </c>
      <c r="B32" s="183" t="s">
        <v>186</v>
      </c>
      <c r="C32" s="183" t="s">
        <v>186</v>
      </c>
      <c r="E32" s="183" t="s">
        <v>187</v>
      </c>
      <c r="F32" s="183" t="s">
        <v>151</v>
      </c>
      <c r="G32" s="183" t="s">
        <v>151</v>
      </c>
    </row>
    <row r="33" spans="1:7">
      <c r="A33" s="183" t="s">
        <v>188</v>
      </c>
      <c r="B33" s="183" t="s">
        <v>189</v>
      </c>
      <c r="C33" s="183" t="s">
        <v>189</v>
      </c>
      <c r="E33" s="183" t="s">
        <v>190</v>
      </c>
      <c r="F33" s="183" t="s">
        <v>191</v>
      </c>
      <c r="G33" s="183" t="s">
        <v>191</v>
      </c>
    </row>
    <row r="34" spans="1:7">
      <c r="A34" s="183" t="s">
        <v>192</v>
      </c>
      <c r="B34" s="183" t="s">
        <v>193</v>
      </c>
      <c r="C34" s="183" t="s">
        <v>193</v>
      </c>
      <c r="E34" s="183" t="s">
        <v>194</v>
      </c>
      <c r="F34" s="183" t="s">
        <v>154</v>
      </c>
      <c r="G34" s="183" t="s">
        <v>154</v>
      </c>
    </row>
    <row r="35" spans="1:7">
      <c r="A35" s="183" t="s">
        <v>195</v>
      </c>
      <c r="B35" s="183" t="s">
        <v>196</v>
      </c>
      <c r="C35" s="183" t="s">
        <v>196</v>
      </c>
    </row>
    <row r="36" spans="1:7">
      <c r="A36" s="183" t="s">
        <v>197</v>
      </c>
      <c r="B36" s="183" t="s">
        <v>198</v>
      </c>
      <c r="C36" s="183" t="s">
        <v>198</v>
      </c>
    </row>
    <row r="37" spans="1:7">
      <c r="A37" s="183" t="s">
        <v>199</v>
      </c>
      <c r="B37" s="183" t="s">
        <v>200</v>
      </c>
      <c r="C37" s="183" t="s">
        <v>200</v>
      </c>
    </row>
    <row r="38" spans="1:7">
      <c r="A38" s="183" t="s">
        <v>201</v>
      </c>
      <c r="B38" s="183" t="s">
        <v>202</v>
      </c>
      <c r="C38" s="183" t="s">
        <v>202</v>
      </c>
    </row>
    <row r="39" spans="1:7">
      <c r="A39" s="183" t="s">
        <v>203</v>
      </c>
      <c r="B39" s="183" t="s">
        <v>204</v>
      </c>
      <c r="C39" s="183" t="s">
        <v>204</v>
      </c>
    </row>
    <row r="40" spans="1:7">
      <c r="A40" s="183" t="s">
        <v>205</v>
      </c>
      <c r="B40" s="183" t="s">
        <v>206</v>
      </c>
      <c r="C40" s="183" t="s">
        <v>206</v>
      </c>
    </row>
    <row r="41" spans="1:7">
      <c r="A41" s="183" t="s">
        <v>207</v>
      </c>
      <c r="B41" s="183" t="s">
        <v>208</v>
      </c>
      <c r="C41" s="183" t="s">
        <v>208</v>
      </c>
    </row>
    <row r="42" spans="1:7">
      <c r="A42" s="183" t="s">
        <v>209</v>
      </c>
      <c r="B42" s="183" t="s">
        <v>210</v>
      </c>
      <c r="C42" s="183" t="s">
        <v>210</v>
      </c>
    </row>
    <row r="43" spans="1:7">
      <c r="A43" s="183" t="s">
        <v>211</v>
      </c>
      <c r="B43" s="183" t="s">
        <v>212</v>
      </c>
      <c r="C43" s="183" t="s">
        <v>212</v>
      </c>
    </row>
    <row r="44" spans="1:7">
      <c r="A44" s="183" t="s">
        <v>213</v>
      </c>
      <c r="B44" s="183" t="s">
        <v>214</v>
      </c>
      <c r="C44" s="183" t="s">
        <v>214</v>
      </c>
    </row>
    <row r="45" spans="1:7">
      <c r="A45" s="183" t="s">
        <v>215</v>
      </c>
      <c r="B45" s="183" t="s">
        <v>216</v>
      </c>
      <c r="C45" s="183" t="s">
        <v>216</v>
      </c>
    </row>
    <row r="46" spans="1:7">
      <c r="A46" s="183" t="s">
        <v>217</v>
      </c>
      <c r="B46" s="183" t="s">
        <v>218</v>
      </c>
      <c r="C46" s="183" t="s">
        <v>218</v>
      </c>
    </row>
    <row r="47" spans="1:7">
      <c r="A47" s="183" t="s">
        <v>219</v>
      </c>
      <c r="B47" s="183" t="s">
        <v>220</v>
      </c>
      <c r="C47" s="183" t="s">
        <v>220</v>
      </c>
    </row>
    <row r="48" spans="1:7">
      <c r="A48" s="183" t="s">
        <v>221</v>
      </c>
      <c r="B48" s="183" t="s">
        <v>222</v>
      </c>
      <c r="C48" s="183" t="s">
        <v>222</v>
      </c>
    </row>
    <row r="49" spans="1:3">
      <c r="A49" s="183" t="s">
        <v>223</v>
      </c>
      <c r="B49" s="183" t="s">
        <v>224</v>
      </c>
      <c r="C49" s="183" t="s">
        <v>224</v>
      </c>
    </row>
    <row r="50" spans="1:3">
      <c r="A50" s="183" t="s">
        <v>225</v>
      </c>
      <c r="B50" s="183" t="s">
        <v>226</v>
      </c>
      <c r="C50" s="183" t="s">
        <v>226</v>
      </c>
    </row>
    <row r="51" spans="1:3">
      <c r="A51" s="183" t="s">
        <v>227</v>
      </c>
      <c r="B51" s="183" t="s">
        <v>228</v>
      </c>
      <c r="C51" s="183" t="s">
        <v>228</v>
      </c>
    </row>
    <row r="52" spans="1:3">
      <c r="A52" s="183" t="s">
        <v>229</v>
      </c>
      <c r="B52" s="183" t="s">
        <v>230</v>
      </c>
      <c r="C52" s="183" t="s">
        <v>230</v>
      </c>
    </row>
    <row r="53" spans="1:3">
      <c r="A53" s="183" t="s">
        <v>231</v>
      </c>
      <c r="B53" s="183" t="s">
        <v>232</v>
      </c>
      <c r="C53" s="183" t="s">
        <v>232</v>
      </c>
    </row>
    <row r="54" spans="1:3">
      <c r="A54" s="184" t="s">
        <v>233</v>
      </c>
    </row>
  </sheetData>
  <sheetProtection sheet="1" selectLockedCells="1"/>
  <mergeCells count="8">
    <mergeCell ref="A2:C2"/>
    <mergeCell ref="E2:G2"/>
    <mergeCell ref="A3:A4"/>
    <mergeCell ref="B3:B4"/>
    <mergeCell ref="C3:C4"/>
    <mergeCell ref="E3:E4"/>
    <mergeCell ref="F3:F4"/>
    <mergeCell ref="G3:G4"/>
  </mergeCells>
  <phoneticPr fontId="2"/>
  <pageMargins left="0.7" right="0.7" top="0.75" bottom="0.75" header="0.3" footer="0.3"/>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F635A-768F-467B-B14F-31911E10ADE3}">
  <sheetPr>
    <tabColor rgb="FFFF0000"/>
  </sheetPr>
  <dimension ref="A1:C12"/>
  <sheetViews>
    <sheetView view="pageBreakPreview" zoomScale="90" zoomScaleNormal="100" zoomScaleSheetLayoutView="90" workbookViewId="0">
      <selection activeCell="C6" sqref="C6"/>
    </sheetView>
  </sheetViews>
  <sheetFormatPr defaultRowHeight="18"/>
  <cols>
    <col min="2" max="2" width="39.33203125" customWidth="1"/>
    <col min="3" max="3" width="54.08203125" customWidth="1"/>
  </cols>
  <sheetData>
    <row r="1" spans="1:3" ht="26.25" customHeight="1">
      <c r="A1" s="19" t="s">
        <v>322</v>
      </c>
      <c r="B1" s="19"/>
      <c r="C1" s="1"/>
    </row>
    <row r="2" spans="1:3" ht="29.25" customHeight="1">
      <c r="A2" s="403" t="s">
        <v>323</v>
      </c>
      <c r="B2" s="403"/>
      <c r="C2" s="403"/>
    </row>
    <row r="3" spans="1:3" ht="27.75" customHeight="1">
      <c r="A3" s="1"/>
      <c r="B3" s="1"/>
      <c r="C3" s="1"/>
    </row>
    <row r="4" spans="1:3" ht="70" customHeight="1">
      <c r="A4" s="145">
        <v>1</v>
      </c>
      <c r="B4" s="146" t="s">
        <v>291</v>
      </c>
      <c r="C4" s="157"/>
    </row>
    <row r="5" spans="1:3" ht="70" customHeight="1">
      <c r="A5" s="145">
        <v>2</v>
      </c>
      <c r="B5" s="146" t="s">
        <v>292</v>
      </c>
      <c r="C5" s="157"/>
    </row>
    <row r="6" spans="1:3" ht="70" customHeight="1">
      <c r="A6" s="145">
        <v>3</v>
      </c>
      <c r="B6" s="146" t="s">
        <v>293</v>
      </c>
      <c r="C6" s="157"/>
    </row>
    <row r="7" spans="1:3" ht="70" customHeight="1">
      <c r="A7" s="145">
        <v>4</v>
      </c>
      <c r="B7" s="146" t="s">
        <v>349</v>
      </c>
      <c r="C7" s="157"/>
    </row>
    <row r="8" spans="1:3" ht="70" customHeight="1">
      <c r="A8" s="145">
        <v>5</v>
      </c>
      <c r="B8" s="146" t="s">
        <v>350</v>
      </c>
      <c r="C8" s="157"/>
    </row>
    <row r="9" spans="1:3" ht="70" customHeight="1">
      <c r="A9" s="145">
        <v>6</v>
      </c>
      <c r="B9" s="146" t="s">
        <v>294</v>
      </c>
      <c r="C9" s="157"/>
    </row>
    <row r="10" spans="1:3" ht="70" customHeight="1">
      <c r="A10" s="145">
        <v>7</v>
      </c>
      <c r="B10" s="146" t="s">
        <v>295</v>
      </c>
      <c r="C10" s="157"/>
    </row>
    <row r="11" spans="1:3">
      <c r="A11" s="20" t="s">
        <v>334</v>
      </c>
      <c r="B11" s="1"/>
      <c r="C11" s="1"/>
    </row>
    <row r="12" spans="1:3">
      <c r="A12" s="1"/>
      <c r="B12" s="1"/>
      <c r="C12" s="1"/>
    </row>
  </sheetData>
  <sheetProtection sheet="1" objects="1" scenarios="1" selectLockedCells="1"/>
  <mergeCells count="1">
    <mergeCell ref="A2:C2"/>
  </mergeCells>
  <phoneticPr fontId="2"/>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F5E6-AB77-47DC-8C10-9110E6965908}">
  <sheetPr codeName="Sheet6">
    <tabColor rgb="FFFF0000"/>
  </sheetPr>
  <dimension ref="A1:I28"/>
  <sheetViews>
    <sheetView view="pageBreakPreview" zoomScale="70" zoomScaleNormal="100" zoomScaleSheetLayoutView="70" workbookViewId="0">
      <selection activeCell="F38" sqref="F38"/>
    </sheetView>
  </sheetViews>
  <sheetFormatPr defaultRowHeight="16.5" customHeight="1"/>
  <cols>
    <col min="1" max="1" width="27" style="33" customWidth="1"/>
    <col min="2" max="3" width="16.83203125" style="33" customWidth="1"/>
    <col min="4" max="4" width="37.5" style="33" customWidth="1"/>
    <col min="5" max="5" width="37.83203125" style="33" customWidth="1"/>
    <col min="6" max="6" width="25.33203125" style="33" customWidth="1"/>
    <col min="7" max="8" width="16.83203125" style="33" customWidth="1"/>
    <col min="9" max="9" width="38.58203125" style="33" customWidth="1"/>
    <col min="10" max="260" width="9" style="33"/>
    <col min="261" max="261" width="23.75" style="33" customWidth="1"/>
    <col min="262" max="263" width="16.83203125" style="33" customWidth="1"/>
    <col min="264" max="264" width="37.5" style="33" customWidth="1"/>
    <col min="265" max="516" width="9" style="33"/>
    <col min="517" max="517" width="23.75" style="33" customWidth="1"/>
    <col min="518" max="519" width="16.83203125" style="33" customWidth="1"/>
    <col min="520" max="520" width="37.5" style="33" customWidth="1"/>
    <col min="521" max="772" width="9" style="33"/>
    <col min="773" max="773" width="23.75" style="33" customWidth="1"/>
    <col min="774" max="775" width="16.83203125" style="33" customWidth="1"/>
    <col min="776" max="776" width="37.5" style="33" customWidth="1"/>
    <col min="777" max="1028" width="9" style="33"/>
    <col min="1029" max="1029" width="23.75" style="33" customWidth="1"/>
    <col min="1030" max="1031" width="16.83203125" style="33" customWidth="1"/>
    <col min="1032" max="1032" width="37.5" style="33" customWidth="1"/>
    <col min="1033" max="1284" width="9" style="33"/>
    <col min="1285" max="1285" width="23.75" style="33" customWidth="1"/>
    <col min="1286" max="1287" width="16.83203125" style="33" customWidth="1"/>
    <col min="1288" max="1288" width="37.5" style="33" customWidth="1"/>
    <col min="1289" max="1540" width="9" style="33"/>
    <col min="1541" max="1541" width="23.75" style="33" customWidth="1"/>
    <col min="1542" max="1543" width="16.83203125" style="33" customWidth="1"/>
    <col min="1544" max="1544" width="37.5" style="33" customWidth="1"/>
    <col min="1545" max="1796" width="9" style="33"/>
    <col min="1797" max="1797" width="23.75" style="33" customWidth="1"/>
    <col min="1798" max="1799" width="16.83203125" style="33" customWidth="1"/>
    <col min="1800" max="1800" width="37.5" style="33" customWidth="1"/>
    <col min="1801" max="2052" width="9" style="33"/>
    <col min="2053" max="2053" width="23.75" style="33" customWidth="1"/>
    <col min="2054" max="2055" width="16.83203125" style="33" customWidth="1"/>
    <col min="2056" max="2056" width="37.5" style="33" customWidth="1"/>
    <col min="2057" max="2308" width="9" style="33"/>
    <col min="2309" max="2309" width="23.75" style="33" customWidth="1"/>
    <col min="2310" max="2311" width="16.83203125" style="33" customWidth="1"/>
    <col min="2312" max="2312" width="37.5" style="33" customWidth="1"/>
    <col min="2313" max="2564" width="9" style="33"/>
    <col min="2565" max="2565" width="23.75" style="33" customWidth="1"/>
    <col min="2566" max="2567" width="16.83203125" style="33" customWidth="1"/>
    <col min="2568" max="2568" width="37.5" style="33" customWidth="1"/>
    <col min="2569" max="2820" width="9" style="33"/>
    <col min="2821" max="2821" width="23.75" style="33" customWidth="1"/>
    <col min="2822" max="2823" width="16.83203125" style="33" customWidth="1"/>
    <col min="2824" max="2824" width="37.5" style="33" customWidth="1"/>
    <col min="2825" max="3076" width="9" style="33"/>
    <col min="3077" max="3077" width="23.75" style="33" customWidth="1"/>
    <col min="3078" max="3079" width="16.83203125" style="33" customWidth="1"/>
    <col min="3080" max="3080" width="37.5" style="33" customWidth="1"/>
    <col min="3081" max="3332" width="9" style="33"/>
    <col min="3333" max="3333" width="23.75" style="33" customWidth="1"/>
    <col min="3334" max="3335" width="16.83203125" style="33" customWidth="1"/>
    <col min="3336" max="3336" width="37.5" style="33" customWidth="1"/>
    <col min="3337" max="3588" width="9" style="33"/>
    <col min="3589" max="3589" width="23.75" style="33" customWidth="1"/>
    <col min="3590" max="3591" width="16.83203125" style="33" customWidth="1"/>
    <col min="3592" max="3592" width="37.5" style="33" customWidth="1"/>
    <col min="3593" max="3844" width="9" style="33"/>
    <col min="3845" max="3845" width="23.75" style="33" customWidth="1"/>
    <col min="3846" max="3847" width="16.83203125" style="33" customWidth="1"/>
    <col min="3848" max="3848" width="37.5" style="33" customWidth="1"/>
    <col min="3849" max="4100" width="9" style="33"/>
    <col min="4101" max="4101" width="23.75" style="33" customWidth="1"/>
    <col min="4102" max="4103" width="16.83203125" style="33" customWidth="1"/>
    <col min="4104" max="4104" width="37.5" style="33" customWidth="1"/>
    <col min="4105" max="4356" width="9" style="33"/>
    <col min="4357" max="4357" width="23.75" style="33" customWidth="1"/>
    <col min="4358" max="4359" width="16.83203125" style="33" customWidth="1"/>
    <col min="4360" max="4360" width="37.5" style="33" customWidth="1"/>
    <col min="4361" max="4612" width="9" style="33"/>
    <col min="4613" max="4613" width="23.75" style="33" customWidth="1"/>
    <col min="4614" max="4615" width="16.83203125" style="33" customWidth="1"/>
    <col min="4616" max="4616" width="37.5" style="33" customWidth="1"/>
    <col min="4617" max="4868" width="9" style="33"/>
    <col min="4869" max="4869" width="23.75" style="33" customWidth="1"/>
    <col min="4870" max="4871" width="16.83203125" style="33" customWidth="1"/>
    <col min="4872" max="4872" width="37.5" style="33" customWidth="1"/>
    <col min="4873" max="5124" width="9" style="33"/>
    <col min="5125" max="5125" width="23.75" style="33" customWidth="1"/>
    <col min="5126" max="5127" width="16.83203125" style="33" customWidth="1"/>
    <col min="5128" max="5128" width="37.5" style="33" customWidth="1"/>
    <col min="5129" max="5380" width="9" style="33"/>
    <col min="5381" max="5381" width="23.75" style="33" customWidth="1"/>
    <col min="5382" max="5383" width="16.83203125" style="33" customWidth="1"/>
    <col min="5384" max="5384" width="37.5" style="33" customWidth="1"/>
    <col min="5385" max="5636" width="9" style="33"/>
    <col min="5637" max="5637" width="23.75" style="33" customWidth="1"/>
    <col min="5638" max="5639" width="16.83203125" style="33" customWidth="1"/>
    <col min="5640" max="5640" width="37.5" style="33" customWidth="1"/>
    <col min="5641" max="5892" width="9" style="33"/>
    <col min="5893" max="5893" width="23.75" style="33" customWidth="1"/>
    <col min="5894" max="5895" width="16.83203125" style="33" customWidth="1"/>
    <col min="5896" max="5896" width="37.5" style="33" customWidth="1"/>
    <col min="5897" max="6148" width="9" style="33"/>
    <col min="6149" max="6149" width="23.75" style="33" customWidth="1"/>
    <col min="6150" max="6151" width="16.83203125" style="33" customWidth="1"/>
    <col min="6152" max="6152" width="37.5" style="33" customWidth="1"/>
    <col min="6153" max="6404" width="9" style="33"/>
    <col min="6405" max="6405" width="23.75" style="33" customWidth="1"/>
    <col min="6406" max="6407" width="16.83203125" style="33" customWidth="1"/>
    <col min="6408" max="6408" width="37.5" style="33" customWidth="1"/>
    <col min="6409" max="6660" width="9" style="33"/>
    <col min="6661" max="6661" width="23.75" style="33" customWidth="1"/>
    <col min="6662" max="6663" width="16.83203125" style="33" customWidth="1"/>
    <col min="6664" max="6664" width="37.5" style="33" customWidth="1"/>
    <col min="6665" max="6916" width="9" style="33"/>
    <col min="6917" max="6917" width="23.75" style="33" customWidth="1"/>
    <col min="6918" max="6919" width="16.83203125" style="33" customWidth="1"/>
    <col min="6920" max="6920" width="37.5" style="33" customWidth="1"/>
    <col min="6921" max="7172" width="9" style="33"/>
    <col min="7173" max="7173" width="23.75" style="33" customWidth="1"/>
    <col min="7174" max="7175" width="16.83203125" style="33" customWidth="1"/>
    <col min="7176" max="7176" width="37.5" style="33" customWidth="1"/>
    <col min="7177" max="7428" width="9" style="33"/>
    <col min="7429" max="7429" width="23.75" style="33" customWidth="1"/>
    <col min="7430" max="7431" width="16.83203125" style="33" customWidth="1"/>
    <col min="7432" max="7432" width="37.5" style="33" customWidth="1"/>
    <col min="7433" max="7684" width="9" style="33"/>
    <col min="7685" max="7685" width="23.75" style="33" customWidth="1"/>
    <col min="7686" max="7687" width="16.83203125" style="33" customWidth="1"/>
    <col min="7688" max="7688" width="37.5" style="33" customWidth="1"/>
    <col min="7689" max="7940" width="9" style="33"/>
    <col min="7941" max="7941" width="23.75" style="33" customWidth="1"/>
    <col min="7942" max="7943" width="16.83203125" style="33" customWidth="1"/>
    <col min="7944" max="7944" width="37.5" style="33" customWidth="1"/>
    <col min="7945" max="8196" width="9" style="33"/>
    <col min="8197" max="8197" width="23.75" style="33" customWidth="1"/>
    <col min="8198" max="8199" width="16.83203125" style="33" customWidth="1"/>
    <col min="8200" max="8200" width="37.5" style="33" customWidth="1"/>
    <col min="8201" max="8452" width="9" style="33"/>
    <col min="8453" max="8453" width="23.75" style="33" customWidth="1"/>
    <col min="8454" max="8455" width="16.83203125" style="33" customWidth="1"/>
    <col min="8456" max="8456" width="37.5" style="33" customWidth="1"/>
    <col min="8457" max="8708" width="9" style="33"/>
    <col min="8709" max="8709" width="23.75" style="33" customWidth="1"/>
    <col min="8710" max="8711" width="16.83203125" style="33" customWidth="1"/>
    <col min="8712" max="8712" width="37.5" style="33" customWidth="1"/>
    <col min="8713" max="8964" width="9" style="33"/>
    <col min="8965" max="8965" width="23.75" style="33" customWidth="1"/>
    <col min="8966" max="8967" width="16.83203125" style="33" customWidth="1"/>
    <col min="8968" max="8968" width="37.5" style="33" customWidth="1"/>
    <col min="8969" max="9220" width="9" style="33"/>
    <col min="9221" max="9221" width="23.75" style="33" customWidth="1"/>
    <col min="9222" max="9223" width="16.83203125" style="33" customWidth="1"/>
    <col min="9224" max="9224" width="37.5" style="33" customWidth="1"/>
    <col min="9225" max="9476" width="9" style="33"/>
    <col min="9477" max="9477" width="23.75" style="33" customWidth="1"/>
    <col min="9478" max="9479" width="16.83203125" style="33" customWidth="1"/>
    <col min="9480" max="9480" width="37.5" style="33" customWidth="1"/>
    <col min="9481" max="9732" width="9" style="33"/>
    <col min="9733" max="9733" width="23.75" style="33" customWidth="1"/>
    <col min="9734" max="9735" width="16.83203125" style="33" customWidth="1"/>
    <col min="9736" max="9736" width="37.5" style="33" customWidth="1"/>
    <col min="9737" max="9988" width="9" style="33"/>
    <col min="9989" max="9989" width="23.75" style="33" customWidth="1"/>
    <col min="9990" max="9991" width="16.83203125" style="33" customWidth="1"/>
    <col min="9992" max="9992" width="37.5" style="33" customWidth="1"/>
    <col min="9993" max="10244" width="9" style="33"/>
    <col min="10245" max="10245" width="23.75" style="33" customWidth="1"/>
    <col min="10246" max="10247" width="16.83203125" style="33" customWidth="1"/>
    <col min="10248" max="10248" width="37.5" style="33" customWidth="1"/>
    <col min="10249" max="10500" width="9" style="33"/>
    <col min="10501" max="10501" width="23.75" style="33" customWidth="1"/>
    <col min="10502" max="10503" width="16.83203125" style="33" customWidth="1"/>
    <col min="10504" max="10504" width="37.5" style="33" customWidth="1"/>
    <col min="10505" max="10756" width="9" style="33"/>
    <col min="10757" max="10757" width="23.75" style="33" customWidth="1"/>
    <col min="10758" max="10759" width="16.83203125" style="33" customWidth="1"/>
    <col min="10760" max="10760" width="37.5" style="33" customWidth="1"/>
    <col min="10761" max="11012" width="9" style="33"/>
    <col min="11013" max="11013" width="23.75" style="33" customWidth="1"/>
    <col min="11014" max="11015" width="16.83203125" style="33" customWidth="1"/>
    <col min="11016" max="11016" width="37.5" style="33" customWidth="1"/>
    <col min="11017" max="11268" width="9" style="33"/>
    <col min="11269" max="11269" width="23.75" style="33" customWidth="1"/>
    <col min="11270" max="11271" width="16.83203125" style="33" customWidth="1"/>
    <col min="11272" max="11272" width="37.5" style="33" customWidth="1"/>
    <col min="11273" max="11524" width="9" style="33"/>
    <col min="11525" max="11525" width="23.75" style="33" customWidth="1"/>
    <col min="11526" max="11527" width="16.83203125" style="33" customWidth="1"/>
    <col min="11528" max="11528" width="37.5" style="33" customWidth="1"/>
    <col min="11529" max="11780" width="9" style="33"/>
    <col min="11781" max="11781" width="23.75" style="33" customWidth="1"/>
    <col min="11782" max="11783" width="16.83203125" style="33" customWidth="1"/>
    <col min="11784" max="11784" width="37.5" style="33" customWidth="1"/>
    <col min="11785" max="12036" width="9" style="33"/>
    <col min="12037" max="12037" width="23.75" style="33" customWidth="1"/>
    <col min="12038" max="12039" width="16.83203125" style="33" customWidth="1"/>
    <col min="12040" max="12040" width="37.5" style="33" customWidth="1"/>
    <col min="12041" max="12292" width="9" style="33"/>
    <col min="12293" max="12293" width="23.75" style="33" customWidth="1"/>
    <col min="12294" max="12295" width="16.83203125" style="33" customWidth="1"/>
    <col min="12296" max="12296" width="37.5" style="33" customWidth="1"/>
    <col min="12297" max="12548" width="9" style="33"/>
    <col min="12549" max="12549" width="23.75" style="33" customWidth="1"/>
    <col min="12550" max="12551" width="16.83203125" style="33" customWidth="1"/>
    <col min="12552" max="12552" width="37.5" style="33" customWidth="1"/>
    <col min="12553" max="12804" width="9" style="33"/>
    <col min="12805" max="12805" width="23.75" style="33" customWidth="1"/>
    <col min="12806" max="12807" width="16.83203125" style="33" customWidth="1"/>
    <col min="12808" max="12808" width="37.5" style="33" customWidth="1"/>
    <col min="12809" max="13060" width="9" style="33"/>
    <col min="13061" max="13061" width="23.75" style="33" customWidth="1"/>
    <col min="13062" max="13063" width="16.83203125" style="33" customWidth="1"/>
    <col min="13064" max="13064" width="37.5" style="33" customWidth="1"/>
    <col min="13065" max="13316" width="9" style="33"/>
    <col min="13317" max="13317" width="23.75" style="33" customWidth="1"/>
    <col min="13318" max="13319" width="16.83203125" style="33" customWidth="1"/>
    <col min="13320" max="13320" width="37.5" style="33" customWidth="1"/>
    <col min="13321" max="13572" width="9" style="33"/>
    <col min="13573" max="13573" width="23.75" style="33" customWidth="1"/>
    <col min="13574" max="13575" width="16.83203125" style="33" customWidth="1"/>
    <col min="13576" max="13576" width="37.5" style="33" customWidth="1"/>
    <col min="13577" max="13828" width="9" style="33"/>
    <col min="13829" max="13829" width="23.75" style="33" customWidth="1"/>
    <col min="13830" max="13831" width="16.83203125" style="33" customWidth="1"/>
    <col min="13832" max="13832" width="37.5" style="33" customWidth="1"/>
    <col min="13833" max="14084" width="9" style="33"/>
    <col min="14085" max="14085" width="23.75" style="33" customWidth="1"/>
    <col min="14086" max="14087" width="16.83203125" style="33" customWidth="1"/>
    <col min="14088" max="14088" width="37.5" style="33" customWidth="1"/>
    <col min="14089" max="14340" width="9" style="33"/>
    <col min="14341" max="14341" width="23.75" style="33" customWidth="1"/>
    <col min="14342" max="14343" width="16.83203125" style="33" customWidth="1"/>
    <col min="14344" max="14344" width="37.5" style="33" customWidth="1"/>
    <col min="14345" max="14596" width="9" style="33"/>
    <col min="14597" max="14597" width="23.75" style="33" customWidth="1"/>
    <col min="14598" max="14599" width="16.83203125" style="33" customWidth="1"/>
    <col min="14600" max="14600" width="37.5" style="33" customWidth="1"/>
    <col min="14601" max="14852" width="9" style="33"/>
    <col min="14853" max="14853" width="23.75" style="33" customWidth="1"/>
    <col min="14854" max="14855" width="16.83203125" style="33" customWidth="1"/>
    <col min="14856" max="14856" width="37.5" style="33" customWidth="1"/>
    <col min="14857" max="15108" width="9" style="33"/>
    <col min="15109" max="15109" width="23.75" style="33" customWidth="1"/>
    <col min="15110" max="15111" width="16.83203125" style="33" customWidth="1"/>
    <col min="15112" max="15112" width="37.5" style="33" customWidth="1"/>
    <col min="15113" max="15364" width="9" style="33"/>
    <col min="15365" max="15365" width="23.75" style="33" customWidth="1"/>
    <col min="15366" max="15367" width="16.83203125" style="33" customWidth="1"/>
    <col min="15368" max="15368" width="37.5" style="33" customWidth="1"/>
    <col min="15369" max="15620" width="9" style="33"/>
    <col min="15621" max="15621" width="23.75" style="33" customWidth="1"/>
    <col min="15622" max="15623" width="16.83203125" style="33" customWidth="1"/>
    <col min="15624" max="15624" width="37.5" style="33" customWidth="1"/>
    <col min="15625" max="15876" width="9" style="33"/>
    <col min="15877" max="15877" width="23.75" style="33" customWidth="1"/>
    <col min="15878" max="15879" width="16.83203125" style="33" customWidth="1"/>
    <col min="15880" max="15880" width="37.5" style="33" customWidth="1"/>
    <col min="15881" max="16132" width="9" style="33"/>
    <col min="16133" max="16133" width="23.75" style="33" customWidth="1"/>
    <col min="16134" max="16135" width="16.83203125" style="33" customWidth="1"/>
    <col min="16136" max="16136" width="37.5" style="33" customWidth="1"/>
    <col min="16137" max="16384" width="9" style="33"/>
  </cols>
  <sheetData>
    <row r="1" spans="1:9" ht="21" customHeight="1">
      <c r="A1" s="39" t="s">
        <v>234</v>
      </c>
      <c r="F1" s="39" t="s">
        <v>234</v>
      </c>
    </row>
    <row r="2" spans="1:9" ht="23.5">
      <c r="A2" s="577" t="s">
        <v>235</v>
      </c>
      <c r="B2" s="577" t="s">
        <v>236</v>
      </c>
      <c r="C2" s="577"/>
      <c r="D2" s="577" t="s">
        <v>236</v>
      </c>
      <c r="F2" s="577" t="s">
        <v>235</v>
      </c>
      <c r="G2" s="577" t="s">
        <v>236</v>
      </c>
      <c r="H2" s="577"/>
      <c r="I2" s="577" t="s">
        <v>236</v>
      </c>
    </row>
    <row r="4" spans="1:9" ht="21" customHeight="1">
      <c r="A4" s="38" t="s">
        <v>237</v>
      </c>
      <c r="B4" s="38"/>
      <c r="C4" s="38"/>
      <c r="D4" s="40" t="s">
        <v>238</v>
      </c>
      <c r="F4" s="38" t="s">
        <v>237</v>
      </c>
      <c r="G4" s="38"/>
      <c r="H4" s="38"/>
      <c r="I4" s="40" t="s">
        <v>238</v>
      </c>
    </row>
    <row r="5" spans="1:9" ht="37.5" customHeight="1">
      <c r="A5" s="41" t="s">
        <v>239</v>
      </c>
      <c r="B5" s="578" t="s">
        <v>240</v>
      </c>
      <c r="C5" s="579"/>
      <c r="D5" s="41" t="s">
        <v>241</v>
      </c>
      <c r="F5" s="41" t="s">
        <v>239</v>
      </c>
      <c r="G5" s="578" t="s">
        <v>240</v>
      </c>
      <c r="H5" s="579"/>
      <c r="I5" s="41" t="s">
        <v>241</v>
      </c>
    </row>
    <row r="6" spans="1:9" ht="22.5" customHeight="1">
      <c r="A6" s="216" t="s">
        <v>242</v>
      </c>
      <c r="B6" s="584">
        <f>②様式第5号別紙1!G48</f>
        <v>0</v>
      </c>
      <c r="C6" s="585"/>
      <c r="D6" s="36" t="s">
        <v>243</v>
      </c>
      <c r="F6" s="42" t="s">
        <v>242</v>
      </c>
      <c r="G6" s="43"/>
      <c r="H6" s="70" t="e">
        <f>#REF!</f>
        <v>#REF!</v>
      </c>
      <c r="I6" s="36" t="s">
        <v>243</v>
      </c>
    </row>
    <row r="7" spans="1:9" ht="22.5" customHeight="1">
      <c r="A7" s="110" t="s">
        <v>244</v>
      </c>
      <c r="B7" s="586"/>
      <c r="C7" s="587"/>
      <c r="D7" s="111"/>
      <c r="F7" s="44" t="s">
        <v>244</v>
      </c>
      <c r="G7" s="45"/>
      <c r="H7" s="71">
        <v>1500000</v>
      </c>
      <c r="I7" s="63" t="s">
        <v>387</v>
      </c>
    </row>
    <row r="8" spans="1:9" ht="22.5" customHeight="1">
      <c r="A8" s="110" t="s">
        <v>245</v>
      </c>
      <c r="B8" s="586"/>
      <c r="C8" s="587"/>
      <c r="D8" s="112"/>
      <c r="F8" s="44" t="s">
        <v>245</v>
      </c>
      <c r="G8" s="45"/>
      <c r="H8" s="72">
        <v>150000</v>
      </c>
      <c r="I8" s="64" t="s">
        <v>388</v>
      </c>
    </row>
    <row r="9" spans="1:9" ht="22.5" customHeight="1">
      <c r="A9" s="110" t="s">
        <v>246</v>
      </c>
      <c r="B9" s="586"/>
      <c r="C9" s="587"/>
      <c r="D9" s="111"/>
      <c r="F9" s="44" t="s">
        <v>246</v>
      </c>
      <c r="G9" s="45"/>
      <c r="H9" s="71">
        <v>4200000</v>
      </c>
      <c r="I9" s="63" t="s">
        <v>390</v>
      </c>
    </row>
    <row r="10" spans="1:9" ht="22.5" customHeight="1">
      <c r="A10" s="113" t="s">
        <v>247</v>
      </c>
      <c r="B10" s="586"/>
      <c r="C10" s="587"/>
      <c r="D10" s="112"/>
      <c r="F10" s="47" t="s">
        <v>247</v>
      </c>
      <c r="G10" s="48"/>
      <c r="H10" s="72"/>
      <c r="I10" s="46"/>
    </row>
    <row r="11" spans="1:9" ht="22.5" customHeight="1">
      <c r="A11" s="110" t="s">
        <v>248</v>
      </c>
      <c r="B11" s="586"/>
      <c r="C11" s="587"/>
      <c r="D11" s="114"/>
      <c r="F11" s="44" t="s">
        <v>248</v>
      </c>
      <c r="G11" s="45"/>
      <c r="H11" s="73"/>
      <c r="I11" s="49"/>
    </row>
    <row r="12" spans="1:9" ht="22.5" customHeight="1">
      <c r="A12" s="115"/>
      <c r="B12" s="590"/>
      <c r="C12" s="591"/>
      <c r="D12" s="116"/>
      <c r="F12" s="50"/>
      <c r="G12" s="51"/>
      <c r="H12" s="74"/>
      <c r="I12" s="52"/>
    </row>
    <row r="13" spans="1:9" ht="22.5" customHeight="1">
      <c r="A13" s="41" t="s">
        <v>249</v>
      </c>
      <c r="B13" s="588">
        <f>SUM(B6:B12)</f>
        <v>0</v>
      </c>
      <c r="C13" s="589"/>
      <c r="D13" s="54"/>
      <c r="F13" s="41" t="s">
        <v>249</v>
      </c>
      <c r="G13" s="53"/>
      <c r="H13" s="75" t="e">
        <f>SUM(H6:H12)</f>
        <v>#REF!</v>
      </c>
      <c r="I13" s="54"/>
    </row>
    <row r="14" spans="1:9" ht="21" customHeight="1">
      <c r="A14" s="34"/>
      <c r="C14" s="35"/>
      <c r="F14" s="76"/>
      <c r="G14" s="38"/>
      <c r="H14" s="38"/>
      <c r="I14" s="38"/>
    </row>
    <row r="15" spans="1:9" ht="21" customHeight="1">
      <c r="A15" s="38" t="s">
        <v>250</v>
      </c>
      <c r="B15" s="55"/>
      <c r="C15" s="56"/>
      <c r="D15" s="40" t="s">
        <v>238</v>
      </c>
      <c r="F15" s="38" t="s">
        <v>250</v>
      </c>
      <c r="G15" s="55"/>
      <c r="H15" s="38"/>
      <c r="I15" s="40" t="s">
        <v>238</v>
      </c>
    </row>
    <row r="16" spans="1:9" ht="18.75" customHeight="1">
      <c r="A16" s="578" t="s">
        <v>239</v>
      </c>
      <c r="B16" s="578" t="s">
        <v>346</v>
      </c>
      <c r="C16" s="57"/>
      <c r="D16" s="582" t="s">
        <v>252</v>
      </c>
      <c r="E16" s="208" t="s">
        <v>405</v>
      </c>
      <c r="F16" s="578" t="s">
        <v>239</v>
      </c>
      <c r="G16" s="580" t="s">
        <v>251</v>
      </c>
      <c r="H16" s="77"/>
      <c r="I16" s="582" t="s">
        <v>252</v>
      </c>
    </row>
    <row r="17" spans="1:9" s="34" customFormat="1" ht="18.75" customHeight="1">
      <c r="A17" s="578"/>
      <c r="B17" s="583"/>
      <c r="C17" s="58" t="s">
        <v>253</v>
      </c>
      <c r="D17" s="582"/>
      <c r="E17" s="209"/>
      <c r="F17" s="578"/>
      <c r="G17" s="581"/>
      <c r="H17" s="78" t="s">
        <v>253</v>
      </c>
      <c r="I17" s="582"/>
    </row>
    <row r="18" spans="1:9" ht="22.5" customHeight="1">
      <c r="A18" s="258" t="s">
        <v>394</v>
      </c>
      <c r="B18" s="210">
        <f>'(新規）県外支出領収書 '!B5+C18</f>
        <v>0</v>
      </c>
      <c r="C18" s="211">
        <f>'(新規）県内支出領収書'!B5</f>
        <v>0</v>
      </c>
      <c r="D18" s="195"/>
      <c r="E18" s="196" t="s">
        <v>395</v>
      </c>
      <c r="F18" s="59" t="s">
        <v>394</v>
      </c>
      <c r="G18" s="79"/>
      <c r="H18" s="80"/>
      <c r="I18" s="66"/>
    </row>
    <row r="19" spans="1:9" ht="22.5" customHeight="1">
      <c r="A19" s="258" t="s">
        <v>396</v>
      </c>
      <c r="B19" s="210">
        <f>'(新規）県外支出領収書 '!C5+C19</f>
        <v>0</v>
      </c>
      <c r="C19" s="212">
        <f>'(新規）県内支出領収書'!C5</f>
        <v>0</v>
      </c>
      <c r="D19" s="197"/>
      <c r="E19" s="196" t="s">
        <v>397</v>
      </c>
      <c r="F19" s="60" t="s">
        <v>396</v>
      </c>
      <c r="G19" s="81"/>
      <c r="H19" s="82"/>
      <c r="I19" s="67"/>
    </row>
    <row r="20" spans="1:9" ht="22.5" customHeight="1">
      <c r="A20" s="258" t="s">
        <v>398</v>
      </c>
      <c r="B20" s="210">
        <f>'(新規）県外支出領収書 '!D5+C20</f>
        <v>0</v>
      </c>
      <c r="C20" s="211">
        <f>'(新規）県内支出領収書'!D5</f>
        <v>0</v>
      </c>
      <c r="D20" s="198"/>
      <c r="E20" s="196" t="s">
        <v>399</v>
      </c>
      <c r="F20" s="60" t="s">
        <v>398</v>
      </c>
      <c r="G20" s="81"/>
      <c r="H20" s="81"/>
      <c r="I20" s="68"/>
    </row>
    <row r="21" spans="1:9" ht="22.5" customHeight="1">
      <c r="A21" s="258" t="s">
        <v>400</v>
      </c>
      <c r="B21" s="210">
        <f>'(新規）県外支出領収書 '!E5+C21</f>
        <v>0</v>
      </c>
      <c r="C21" s="211">
        <f>'(新規）県内支出領収書'!E5</f>
        <v>0</v>
      </c>
      <c r="D21" s="198"/>
      <c r="E21" s="196" t="s">
        <v>401</v>
      </c>
      <c r="F21" s="60" t="s">
        <v>254</v>
      </c>
      <c r="G21" s="81"/>
      <c r="H21" s="83"/>
      <c r="I21" s="69"/>
    </row>
    <row r="22" spans="1:9" ht="22.5" customHeight="1">
      <c r="A22" s="259" t="s">
        <v>256</v>
      </c>
      <c r="B22" s="210">
        <f>'(新規）県外支出領収書 '!F5+C22</f>
        <v>0</v>
      </c>
      <c r="C22" s="213">
        <f>'(新規）県内支出領収書'!F5</f>
        <v>0</v>
      </c>
      <c r="D22" s="117" t="s">
        <v>404</v>
      </c>
      <c r="E22" s="576"/>
      <c r="F22" s="60" t="s">
        <v>406</v>
      </c>
      <c r="G22" s="81"/>
      <c r="H22" s="83"/>
      <c r="I22" s="69" t="s">
        <v>403</v>
      </c>
    </row>
    <row r="23" spans="1:9" ht="22.5" customHeight="1">
      <c r="A23" s="258" t="s">
        <v>402</v>
      </c>
      <c r="B23" s="210">
        <f>'(新規）県外支出領収書 '!G5+C23</f>
        <v>0</v>
      </c>
      <c r="C23" s="211">
        <f>'(新規）県内支出領収書'!G5</f>
        <v>0</v>
      </c>
      <c r="D23" s="117" t="s">
        <v>404</v>
      </c>
      <c r="E23" s="576"/>
      <c r="F23" s="60" t="s">
        <v>402</v>
      </c>
      <c r="G23" s="81"/>
      <c r="H23" s="83"/>
      <c r="I23" s="69" t="s">
        <v>403</v>
      </c>
    </row>
    <row r="24" spans="1:9" ht="22.5" customHeight="1">
      <c r="A24" s="258" t="s">
        <v>255</v>
      </c>
      <c r="B24" s="210">
        <f>'(新規）県外支出領収書 '!H5+C24</f>
        <v>0</v>
      </c>
      <c r="C24" s="211">
        <f>'(新規）県内支出領収書'!H5</f>
        <v>0</v>
      </c>
      <c r="D24" s="117" t="s">
        <v>404</v>
      </c>
      <c r="E24" s="576"/>
      <c r="F24" s="60" t="s">
        <v>255</v>
      </c>
      <c r="G24" s="81"/>
      <c r="H24" s="83"/>
      <c r="I24" s="69" t="s">
        <v>403</v>
      </c>
    </row>
    <row r="25" spans="1:9" ht="22.5" customHeight="1">
      <c r="A25" s="61" t="s">
        <v>249</v>
      </c>
      <c r="B25" s="214">
        <f>SUM(B18:B24)</f>
        <v>0</v>
      </c>
      <c r="C25" s="215">
        <f>SUM(C18:C24)</f>
        <v>0</v>
      </c>
      <c r="D25" s="62"/>
      <c r="F25" s="61" t="s">
        <v>249</v>
      </c>
      <c r="G25" s="84">
        <f>SUM(G18:G24)</f>
        <v>0</v>
      </c>
      <c r="H25" s="84">
        <f>SUM(H18:H24)</f>
        <v>0</v>
      </c>
      <c r="I25" s="62"/>
    </row>
    <row r="26" spans="1:9" ht="6" customHeight="1"/>
    <row r="27" spans="1:9" ht="22.5" customHeight="1">
      <c r="A27" s="37" t="s">
        <v>257</v>
      </c>
      <c r="F27" s="33" t="s">
        <v>257</v>
      </c>
    </row>
    <row r="28" spans="1:9" ht="22.5" customHeight="1">
      <c r="A28" s="37" t="s">
        <v>258</v>
      </c>
      <c r="F28" s="33" t="s">
        <v>258</v>
      </c>
    </row>
  </sheetData>
  <sheetProtection formatCells="0" formatColumns="0" formatRows="0" insertColumns="0" insertRows="0" deleteColumns="0" deleteRows="0" selectLockedCells="1"/>
  <mergeCells count="19">
    <mergeCell ref="A2:D2"/>
    <mergeCell ref="B5:C5"/>
    <mergeCell ref="A16:A17"/>
    <mergeCell ref="B16:B17"/>
    <mergeCell ref="D16:D17"/>
    <mergeCell ref="B6:C6"/>
    <mergeCell ref="B7:C7"/>
    <mergeCell ref="B8:C8"/>
    <mergeCell ref="B9:C9"/>
    <mergeCell ref="B10:C10"/>
    <mergeCell ref="B11:C11"/>
    <mergeCell ref="B13:C13"/>
    <mergeCell ref="B12:C12"/>
    <mergeCell ref="E22:E24"/>
    <mergeCell ref="F2:I2"/>
    <mergeCell ref="G5:H5"/>
    <mergeCell ref="F16:F17"/>
    <mergeCell ref="G16:G17"/>
    <mergeCell ref="I16:I17"/>
  </mergeCells>
  <phoneticPr fontId="2"/>
  <printOptions horizontalCentered="1"/>
  <pageMargins left="0.39370078740157483" right="0.39370078740157483" top="0.59055118110236227" bottom="0.19685039370078741" header="0.51181102362204722" footer="0.51181102362204722"/>
  <pageSetup paperSize="9" scale="88" firstPageNumber="0" orientation="portrait" horizontalDpi="300" verticalDpi="300" r:id="rId1"/>
  <headerFooter alignWithMargins="0"/>
  <ignoredErrors>
    <ignoredError sqref="B6" unlockedFormula="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A3EDA-A335-460D-90D3-B92C95282225}">
  <sheetPr>
    <tabColor rgb="FFFF0000"/>
  </sheetPr>
  <dimension ref="A1:I107"/>
  <sheetViews>
    <sheetView view="pageBreakPreview" zoomScale="85" zoomScaleNormal="75" zoomScaleSheetLayoutView="85" workbookViewId="0">
      <pane ySplit="5" topLeftCell="A6" activePane="bottomLeft" state="frozen"/>
      <selection pane="bottomLeft" activeCell="E10" sqref="E10"/>
    </sheetView>
  </sheetViews>
  <sheetFormatPr defaultRowHeight="18"/>
  <cols>
    <col min="1" max="1" width="10.08203125" style="217" customWidth="1"/>
    <col min="2" max="8" width="17.25" customWidth="1"/>
    <col min="9" max="9" width="15.25" customWidth="1"/>
    <col min="10" max="20" width="8.33203125" customWidth="1"/>
    <col min="21" max="21" width="8.33203125" bestFit="1" customWidth="1"/>
  </cols>
  <sheetData>
    <row r="1" spans="1:9" ht="32.25" customHeight="1">
      <c r="A1" s="257" t="s">
        <v>468</v>
      </c>
      <c r="B1" s="250"/>
      <c r="C1" s="250"/>
      <c r="D1" s="250"/>
      <c r="E1" s="250"/>
      <c r="F1" s="250"/>
      <c r="G1" s="250"/>
      <c r="H1" s="250"/>
    </row>
    <row r="2" spans="1:9" ht="69.75" customHeight="1">
      <c r="A2" s="594" t="s">
        <v>478</v>
      </c>
      <c r="B2" s="594"/>
      <c r="C2" s="594"/>
      <c r="D2" s="594"/>
      <c r="E2" s="594"/>
      <c r="F2" s="594"/>
      <c r="G2" s="594"/>
      <c r="H2" s="594"/>
    </row>
    <row r="3" spans="1:9" ht="68.25" customHeight="1">
      <c r="A3" s="592" t="s">
        <v>475</v>
      </c>
      <c r="B3" s="593"/>
      <c r="C3" s="593"/>
      <c r="D3" s="593"/>
      <c r="E3" s="593"/>
      <c r="F3" s="593"/>
      <c r="G3" s="593"/>
      <c r="H3" s="593"/>
    </row>
    <row r="4" spans="1:9" ht="49.5" customHeight="1">
      <c r="A4" s="255" t="s">
        <v>467</v>
      </c>
      <c r="B4" s="251" t="s">
        <v>394</v>
      </c>
      <c r="C4" s="253" t="s">
        <v>474</v>
      </c>
      <c r="D4" s="253" t="s">
        <v>473</v>
      </c>
      <c r="E4" s="252" t="s">
        <v>254</v>
      </c>
      <c r="F4" s="253" t="s">
        <v>472</v>
      </c>
      <c r="G4" s="253" t="s">
        <v>470</v>
      </c>
      <c r="H4" s="254" t="s">
        <v>471</v>
      </c>
      <c r="I4" s="229" t="s">
        <v>466</v>
      </c>
    </row>
    <row r="5" spans="1:9" ht="25" customHeight="1">
      <c r="A5" s="230" t="s">
        <v>54</v>
      </c>
      <c r="B5" s="231">
        <f t="shared" ref="B5:H5" si="0">SUM(B6:B105)</f>
        <v>0</v>
      </c>
      <c r="C5" s="232">
        <f t="shared" si="0"/>
        <v>0</v>
      </c>
      <c r="D5" s="232">
        <f t="shared" si="0"/>
        <v>0</v>
      </c>
      <c r="E5" s="232">
        <f t="shared" si="0"/>
        <v>0</v>
      </c>
      <c r="F5" s="232">
        <f t="shared" si="0"/>
        <v>0</v>
      </c>
      <c r="G5" s="232">
        <f t="shared" si="0"/>
        <v>0</v>
      </c>
      <c r="H5" s="233">
        <f t="shared" si="0"/>
        <v>0</v>
      </c>
      <c r="I5" s="234"/>
    </row>
    <row r="6" spans="1:9" ht="25" customHeight="1">
      <c r="A6" s="235">
        <v>1</v>
      </c>
      <c r="B6" s="236"/>
      <c r="C6" s="237"/>
      <c r="D6" s="237"/>
      <c r="E6" s="237"/>
      <c r="F6" s="237"/>
      <c r="G6" s="237"/>
      <c r="H6" s="238"/>
      <c r="I6" s="239"/>
    </row>
    <row r="7" spans="1:9" ht="25" customHeight="1">
      <c r="A7" s="240">
        <v>2</v>
      </c>
      <c r="B7" s="241"/>
      <c r="C7" s="242"/>
      <c r="D7" s="242"/>
      <c r="E7" s="242"/>
      <c r="F7" s="242"/>
      <c r="G7" s="242"/>
      <c r="H7" s="243"/>
      <c r="I7" s="239"/>
    </row>
    <row r="8" spans="1:9" ht="25" customHeight="1">
      <c r="A8" s="240">
        <v>3</v>
      </c>
      <c r="B8" s="241"/>
      <c r="C8" s="242"/>
      <c r="D8" s="242"/>
      <c r="E8" s="242"/>
      <c r="F8" s="242"/>
      <c r="G8" s="242"/>
      <c r="H8" s="243"/>
      <c r="I8" s="239"/>
    </row>
    <row r="9" spans="1:9" ht="25" customHeight="1">
      <c r="A9" s="240">
        <v>4</v>
      </c>
      <c r="B9" s="241"/>
      <c r="C9" s="242"/>
      <c r="D9" s="242"/>
      <c r="E9" s="242"/>
      <c r="F9" s="242"/>
      <c r="G9" s="242"/>
      <c r="H9" s="243"/>
      <c r="I9" s="239"/>
    </row>
    <row r="10" spans="1:9" ht="25" customHeight="1">
      <c r="A10" s="240">
        <v>5</v>
      </c>
      <c r="B10" s="241"/>
      <c r="C10" s="242"/>
      <c r="D10" s="242"/>
      <c r="E10" s="242"/>
      <c r="F10" s="242"/>
      <c r="G10" s="242"/>
      <c r="H10" s="243"/>
      <c r="I10" s="239"/>
    </row>
    <row r="11" spans="1:9" ht="25" customHeight="1">
      <c r="A11" s="240">
        <v>6</v>
      </c>
      <c r="B11" s="241"/>
      <c r="C11" s="242"/>
      <c r="D11" s="242"/>
      <c r="E11" s="242"/>
      <c r="F11" s="242"/>
      <c r="G11" s="242"/>
      <c r="H11" s="243"/>
      <c r="I11" s="239"/>
    </row>
    <row r="12" spans="1:9" ht="25" customHeight="1">
      <c r="A12" s="240">
        <v>7</v>
      </c>
      <c r="B12" s="241"/>
      <c r="C12" s="242"/>
      <c r="D12" s="242"/>
      <c r="E12" s="242"/>
      <c r="F12" s="242"/>
      <c r="G12" s="242"/>
      <c r="H12" s="243"/>
      <c r="I12" s="239"/>
    </row>
    <row r="13" spans="1:9" ht="25" customHeight="1">
      <c r="A13" s="240">
        <v>8</v>
      </c>
      <c r="B13" s="241"/>
      <c r="C13" s="242"/>
      <c r="D13" s="242"/>
      <c r="E13" s="242"/>
      <c r="F13" s="242"/>
      <c r="G13" s="242"/>
      <c r="H13" s="243"/>
      <c r="I13" s="239"/>
    </row>
    <row r="14" spans="1:9" ht="25" customHeight="1">
      <c r="A14" s="240">
        <v>9</v>
      </c>
      <c r="B14" s="241"/>
      <c r="C14" s="242"/>
      <c r="D14" s="242"/>
      <c r="E14" s="242"/>
      <c r="F14" s="242"/>
      <c r="G14" s="242"/>
      <c r="H14" s="243"/>
      <c r="I14" s="239"/>
    </row>
    <row r="15" spans="1:9" ht="25" customHeight="1">
      <c r="A15" s="240">
        <v>10</v>
      </c>
      <c r="B15" s="241"/>
      <c r="C15" s="242"/>
      <c r="D15" s="242"/>
      <c r="E15" s="242"/>
      <c r="F15" s="242"/>
      <c r="G15" s="242"/>
      <c r="H15" s="243"/>
      <c r="I15" s="239"/>
    </row>
    <row r="16" spans="1:9" ht="25" customHeight="1">
      <c r="A16" s="240">
        <v>11</v>
      </c>
      <c r="B16" s="241"/>
      <c r="C16" s="242"/>
      <c r="D16" s="242"/>
      <c r="E16" s="242"/>
      <c r="F16" s="242"/>
      <c r="G16" s="242"/>
      <c r="H16" s="243"/>
      <c r="I16" s="239"/>
    </row>
    <row r="17" spans="1:9" ht="25" customHeight="1">
      <c r="A17" s="240">
        <v>12</v>
      </c>
      <c r="B17" s="241"/>
      <c r="C17" s="242"/>
      <c r="D17" s="242"/>
      <c r="E17" s="242"/>
      <c r="F17" s="242"/>
      <c r="G17" s="242"/>
      <c r="H17" s="243"/>
      <c r="I17" s="239"/>
    </row>
    <row r="18" spans="1:9" ht="25" customHeight="1">
      <c r="A18" s="240">
        <v>13</v>
      </c>
      <c r="B18" s="241"/>
      <c r="C18" s="242"/>
      <c r="D18" s="242"/>
      <c r="E18" s="242"/>
      <c r="F18" s="242"/>
      <c r="G18" s="242"/>
      <c r="H18" s="243"/>
      <c r="I18" s="239"/>
    </row>
    <row r="19" spans="1:9" ht="25" customHeight="1">
      <c r="A19" s="240">
        <v>14</v>
      </c>
      <c r="B19" s="241"/>
      <c r="C19" s="242"/>
      <c r="D19" s="242"/>
      <c r="E19" s="242"/>
      <c r="F19" s="242"/>
      <c r="G19" s="242"/>
      <c r="H19" s="243"/>
      <c r="I19" s="239"/>
    </row>
    <row r="20" spans="1:9" ht="25" customHeight="1">
      <c r="A20" s="240">
        <v>15</v>
      </c>
      <c r="B20" s="241"/>
      <c r="C20" s="242"/>
      <c r="D20" s="242"/>
      <c r="E20" s="242"/>
      <c r="F20" s="242"/>
      <c r="G20" s="242"/>
      <c r="H20" s="243"/>
      <c r="I20" s="239"/>
    </row>
    <row r="21" spans="1:9" ht="25" customHeight="1">
      <c r="A21" s="240">
        <v>16</v>
      </c>
      <c r="B21" s="241"/>
      <c r="C21" s="242"/>
      <c r="D21" s="242"/>
      <c r="E21" s="242"/>
      <c r="F21" s="242"/>
      <c r="G21" s="242"/>
      <c r="H21" s="243"/>
      <c r="I21" s="239"/>
    </row>
    <row r="22" spans="1:9" ht="25" customHeight="1">
      <c r="A22" s="240">
        <v>17</v>
      </c>
      <c r="B22" s="241"/>
      <c r="C22" s="242"/>
      <c r="D22" s="242"/>
      <c r="E22" s="242"/>
      <c r="F22" s="242"/>
      <c r="G22" s="242"/>
      <c r="H22" s="243"/>
      <c r="I22" s="239"/>
    </row>
    <row r="23" spans="1:9" ht="25" customHeight="1">
      <c r="A23" s="240">
        <v>18</v>
      </c>
      <c r="B23" s="241"/>
      <c r="C23" s="242"/>
      <c r="D23" s="242"/>
      <c r="E23" s="242"/>
      <c r="F23" s="242"/>
      <c r="G23" s="242"/>
      <c r="H23" s="243"/>
      <c r="I23" s="239"/>
    </row>
    <row r="24" spans="1:9" ht="25" customHeight="1">
      <c r="A24" s="240">
        <v>19</v>
      </c>
      <c r="B24" s="241"/>
      <c r="C24" s="242"/>
      <c r="D24" s="242"/>
      <c r="E24" s="242"/>
      <c r="F24" s="242"/>
      <c r="G24" s="242"/>
      <c r="H24" s="243"/>
      <c r="I24" s="239"/>
    </row>
    <row r="25" spans="1:9" ht="25" customHeight="1">
      <c r="A25" s="240">
        <v>20</v>
      </c>
      <c r="B25" s="241"/>
      <c r="C25" s="242"/>
      <c r="D25" s="242"/>
      <c r="E25" s="242"/>
      <c r="F25" s="242"/>
      <c r="G25" s="242"/>
      <c r="H25" s="243"/>
      <c r="I25" s="239"/>
    </row>
    <row r="26" spans="1:9" ht="25" customHeight="1">
      <c r="A26" s="240">
        <v>21</v>
      </c>
      <c r="B26" s="241"/>
      <c r="C26" s="242"/>
      <c r="D26" s="242"/>
      <c r="E26" s="242"/>
      <c r="F26" s="242"/>
      <c r="G26" s="242"/>
      <c r="H26" s="243"/>
      <c r="I26" s="239"/>
    </row>
    <row r="27" spans="1:9" ht="25" customHeight="1">
      <c r="A27" s="240">
        <v>22</v>
      </c>
      <c r="B27" s="241"/>
      <c r="C27" s="242"/>
      <c r="D27" s="242"/>
      <c r="E27" s="242"/>
      <c r="F27" s="242"/>
      <c r="G27" s="242"/>
      <c r="H27" s="243"/>
      <c r="I27" s="239"/>
    </row>
    <row r="28" spans="1:9" ht="25" customHeight="1">
      <c r="A28" s="240">
        <v>23</v>
      </c>
      <c r="B28" s="241"/>
      <c r="C28" s="242"/>
      <c r="D28" s="242"/>
      <c r="E28" s="242"/>
      <c r="F28" s="242"/>
      <c r="G28" s="242"/>
      <c r="H28" s="243"/>
      <c r="I28" s="239"/>
    </row>
    <row r="29" spans="1:9" ht="25" customHeight="1">
      <c r="A29" s="240">
        <v>24</v>
      </c>
      <c r="B29" s="241"/>
      <c r="C29" s="242"/>
      <c r="D29" s="242"/>
      <c r="E29" s="242"/>
      <c r="F29" s="242"/>
      <c r="G29" s="242"/>
      <c r="H29" s="243"/>
      <c r="I29" s="239"/>
    </row>
    <row r="30" spans="1:9" ht="25" customHeight="1">
      <c r="A30" s="240">
        <v>25</v>
      </c>
      <c r="B30" s="241"/>
      <c r="C30" s="242"/>
      <c r="D30" s="242"/>
      <c r="E30" s="242"/>
      <c r="F30" s="242"/>
      <c r="G30" s="242"/>
      <c r="H30" s="243"/>
      <c r="I30" s="239"/>
    </row>
    <row r="31" spans="1:9" ht="25" customHeight="1">
      <c r="A31" s="240">
        <v>26</v>
      </c>
      <c r="B31" s="241"/>
      <c r="C31" s="242"/>
      <c r="D31" s="242"/>
      <c r="E31" s="242"/>
      <c r="F31" s="242"/>
      <c r="G31" s="242"/>
      <c r="H31" s="243"/>
      <c r="I31" s="239"/>
    </row>
    <row r="32" spans="1:9" ht="25" customHeight="1">
      <c r="A32" s="240">
        <v>27</v>
      </c>
      <c r="B32" s="241"/>
      <c r="C32" s="242"/>
      <c r="D32" s="242"/>
      <c r="E32" s="242"/>
      <c r="F32" s="242"/>
      <c r="G32" s="242"/>
      <c r="H32" s="243"/>
      <c r="I32" s="239"/>
    </row>
    <row r="33" spans="1:9" ht="25" customHeight="1">
      <c r="A33" s="240">
        <v>28</v>
      </c>
      <c r="B33" s="241"/>
      <c r="C33" s="242"/>
      <c r="D33" s="242"/>
      <c r="E33" s="242"/>
      <c r="F33" s="242"/>
      <c r="G33" s="242"/>
      <c r="H33" s="243"/>
      <c r="I33" s="239"/>
    </row>
    <row r="34" spans="1:9" ht="25" customHeight="1">
      <c r="A34" s="240">
        <v>29</v>
      </c>
      <c r="B34" s="241"/>
      <c r="C34" s="242"/>
      <c r="D34" s="242"/>
      <c r="E34" s="242"/>
      <c r="F34" s="242"/>
      <c r="G34" s="242"/>
      <c r="H34" s="243"/>
      <c r="I34" s="239"/>
    </row>
    <row r="35" spans="1:9" ht="25" customHeight="1">
      <c r="A35" s="240">
        <v>30</v>
      </c>
      <c r="B35" s="241"/>
      <c r="C35" s="242"/>
      <c r="D35" s="242"/>
      <c r="E35" s="242"/>
      <c r="F35" s="242"/>
      <c r="G35" s="242"/>
      <c r="H35" s="243"/>
      <c r="I35" s="239"/>
    </row>
    <row r="36" spans="1:9" ht="25" customHeight="1">
      <c r="A36" s="240">
        <v>31</v>
      </c>
      <c r="B36" s="241"/>
      <c r="C36" s="242"/>
      <c r="D36" s="242"/>
      <c r="E36" s="242"/>
      <c r="F36" s="242"/>
      <c r="G36" s="242"/>
      <c r="H36" s="243"/>
      <c r="I36" s="239"/>
    </row>
    <row r="37" spans="1:9" ht="25" customHeight="1">
      <c r="A37" s="240">
        <v>32</v>
      </c>
      <c r="B37" s="241"/>
      <c r="C37" s="242"/>
      <c r="D37" s="242"/>
      <c r="E37" s="242"/>
      <c r="F37" s="242"/>
      <c r="G37" s="242"/>
      <c r="H37" s="243"/>
      <c r="I37" s="239"/>
    </row>
    <row r="38" spans="1:9" ht="25" customHeight="1">
      <c r="A38" s="240">
        <v>33</v>
      </c>
      <c r="B38" s="241"/>
      <c r="C38" s="242"/>
      <c r="D38" s="242"/>
      <c r="E38" s="242"/>
      <c r="F38" s="242"/>
      <c r="G38" s="242"/>
      <c r="H38" s="243"/>
      <c r="I38" s="239"/>
    </row>
    <row r="39" spans="1:9" ht="25" customHeight="1">
      <c r="A39" s="240">
        <v>34</v>
      </c>
      <c r="B39" s="241"/>
      <c r="C39" s="242"/>
      <c r="D39" s="242"/>
      <c r="E39" s="242"/>
      <c r="F39" s="242"/>
      <c r="G39" s="242"/>
      <c r="H39" s="243"/>
      <c r="I39" s="239"/>
    </row>
    <row r="40" spans="1:9" ht="25" customHeight="1">
      <c r="A40" s="256">
        <v>35</v>
      </c>
      <c r="B40" s="246"/>
      <c r="C40" s="247"/>
      <c r="D40" s="247"/>
      <c r="E40" s="247"/>
      <c r="F40" s="247"/>
      <c r="G40" s="247"/>
      <c r="H40" s="248"/>
      <c r="I40" s="239"/>
    </row>
    <row r="41" spans="1:9" ht="25" customHeight="1">
      <c r="A41" s="235">
        <v>36</v>
      </c>
      <c r="B41" s="236"/>
      <c r="C41" s="237"/>
      <c r="D41" s="237"/>
      <c r="E41" s="237"/>
      <c r="F41" s="237"/>
      <c r="G41" s="237"/>
      <c r="H41" s="238"/>
      <c r="I41" s="239"/>
    </row>
    <row r="42" spans="1:9" ht="25" customHeight="1">
      <c r="A42" s="240">
        <v>37</v>
      </c>
      <c r="B42" s="241"/>
      <c r="C42" s="242"/>
      <c r="D42" s="242"/>
      <c r="E42" s="242"/>
      <c r="F42" s="242"/>
      <c r="G42" s="242"/>
      <c r="H42" s="243"/>
      <c r="I42" s="239"/>
    </row>
    <row r="43" spans="1:9" ht="25" customHeight="1">
      <c r="A43" s="240">
        <v>38</v>
      </c>
      <c r="B43" s="241"/>
      <c r="C43" s="242"/>
      <c r="D43" s="242"/>
      <c r="E43" s="242"/>
      <c r="F43" s="242"/>
      <c r="G43" s="242"/>
      <c r="H43" s="243"/>
      <c r="I43" s="239"/>
    </row>
    <row r="44" spans="1:9" ht="25" customHeight="1">
      <c r="A44" s="240">
        <v>39</v>
      </c>
      <c r="B44" s="241"/>
      <c r="C44" s="242"/>
      <c r="D44" s="242"/>
      <c r="E44" s="242"/>
      <c r="F44" s="242"/>
      <c r="G44" s="242"/>
      <c r="H44" s="243"/>
      <c r="I44" s="239"/>
    </row>
    <row r="45" spans="1:9" ht="25" customHeight="1">
      <c r="A45" s="240">
        <v>40</v>
      </c>
      <c r="B45" s="241"/>
      <c r="C45" s="242"/>
      <c r="D45" s="242"/>
      <c r="E45" s="242"/>
      <c r="F45" s="242"/>
      <c r="G45" s="242"/>
      <c r="H45" s="243"/>
      <c r="I45" s="239"/>
    </row>
    <row r="46" spans="1:9" ht="25" customHeight="1">
      <c r="A46" s="240">
        <v>41</v>
      </c>
      <c r="B46" s="241"/>
      <c r="C46" s="242"/>
      <c r="D46" s="242"/>
      <c r="E46" s="242"/>
      <c r="F46" s="242"/>
      <c r="G46" s="242"/>
      <c r="H46" s="243"/>
      <c r="I46" s="239"/>
    </row>
    <row r="47" spans="1:9" ht="25" customHeight="1">
      <c r="A47" s="240">
        <v>42</v>
      </c>
      <c r="B47" s="241"/>
      <c r="C47" s="242"/>
      <c r="D47" s="242"/>
      <c r="E47" s="242"/>
      <c r="F47" s="242"/>
      <c r="G47" s="242"/>
      <c r="H47" s="243"/>
      <c r="I47" s="239"/>
    </row>
    <row r="48" spans="1:9" ht="25" customHeight="1">
      <c r="A48" s="240">
        <v>43</v>
      </c>
      <c r="B48" s="241"/>
      <c r="C48" s="242"/>
      <c r="D48" s="242"/>
      <c r="E48" s="242"/>
      <c r="F48" s="242"/>
      <c r="G48" s="242"/>
      <c r="H48" s="243"/>
      <c r="I48" s="239"/>
    </row>
    <row r="49" spans="1:9" ht="25" customHeight="1">
      <c r="A49" s="240">
        <v>44</v>
      </c>
      <c r="B49" s="241"/>
      <c r="C49" s="242"/>
      <c r="D49" s="242"/>
      <c r="E49" s="242"/>
      <c r="F49" s="242"/>
      <c r="G49" s="242"/>
      <c r="H49" s="243"/>
      <c r="I49" s="239"/>
    </row>
    <row r="50" spans="1:9" ht="25" customHeight="1">
      <c r="A50" s="240">
        <v>45</v>
      </c>
      <c r="B50" s="241"/>
      <c r="C50" s="242"/>
      <c r="D50" s="242"/>
      <c r="E50" s="242"/>
      <c r="F50" s="242"/>
      <c r="G50" s="242"/>
      <c r="H50" s="243"/>
      <c r="I50" s="239"/>
    </row>
    <row r="51" spans="1:9" ht="25" customHeight="1">
      <c r="A51" s="240">
        <v>46</v>
      </c>
      <c r="B51" s="241"/>
      <c r="C51" s="242"/>
      <c r="D51" s="242"/>
      <c r="E51" s="242"/>
      <c r="F51" s="242"/>
      <c r="G51" s="242"/>
      <c r="H51" s="243"/>
      <c r="I51" s="239"/>
    </row>
    <row r="52" spans="1:9" ht="25" customHeight="1">
      <c r="A52" s="240">
        <v>47</v>
      </c>
      <c r="B52" s="241"/>
      <c r="C52" s="242"/>
      <c r="D52" s="242"/>
      <c r="E52" s="242"/>
      <c r="F52" s="242"/>
      <c r="G52" s="242"/>
      <c r="H52" s="243"/>
      <c r="I52" s="239"/>
    </row>
    <row r="53" spans="1:9" ht="25" customHeight="1">
      <c r="A53" s="240">
        <v>48</v>
      </c>
      <c r="B53" s="241"/>
      <c r="C53" s="242"/>
      <c r="D53" s="242"/>
      <c r="E53" s="242"/>
      <c r="F53" s="242"/>
      <c r="G53" s="242"/>
      <c r="H53" s="243"/>
      <c r="I53" s="239"/>
    </row>
    <row r="54" spans="1:9" ht="25" customHeight="1">
      <c r="A54" s="240">
        <v>49</v>
      </c>
      <c r="B54" s="241"/>
      <c r="C54" s="242"/>
      <c r="D54" s="242"/>
      <c r="E54" s="242"/>
      <c r="F54" s="242"/>
      <c r="G54" s="242"/>
      <c r="H54" s="243"/>
      <c r="I54" s="239"/>
    </row>
    <row r="55" spans="1:9" ht="25" customHeight="1">
      <c r="A55" s="240">
        <v>50</v>
      </c>
      <c r="B55" s="241"/>
      <c r="C55" s="242"/>
      <c r="D55" s="242"/>
      <c r="E55" s="242"/>
      <c r="F55" s="242"/>
      <c r="G55" s="242"/>
      <c r="H55" s="243"/>
      <c r="I55" s="239"/>
    </row>
    <row r="56" spans="1:9" ht="25" customHeight="1">
      <c r="A56" s="240">
        <v>51</v>
      </c>
      <c r="B56" s="241"/>
      <c r="C56" s="242"/>
      <c r="D56" s="242"/>
      <c r="E56" s="242"/>
      <c r="F56" s="242"/>
      <c r="G56" s="242"/>
      <c r="H56" s="243"/>
      <c r="I56" s="239"/>
    </row>
    <row r="57" spans="1:9" ht="25" customHeight="1">
      <c r="A57" s="240">
        <v>52</v>
      </c>
      <c r="B57" s="241"/>
      <c r="C57" s="242"/>
      <c r="D57" s="242"/>
      <c r="E57" s="242"/>
      <c r="F57" s="242"/>
      <c r="G57" s="242"/>
      <c r="H57" s="243"/>
      <c r="I57" s="239"/>
    </row>
    <row r="58" spans="1:9" ht="25" customHeight="1">
      <c r="A58" s="240">
        <v>53</v>
      </c>
      <c r="B58" s="241"/>
      <c r="C58" s="242"/>
      <c r="D58" s="242"/>
      <c r="E58" s="242"/>
      <c r="F58" s="242"/>
      <c r="G58" s="242"/>
      <c r="H58" s="243"/>
      <c r="I58" s="239"/>
    </row>
    <row r="59" spans="1:9" ht="25" customHeight="1">
      <c r="A59" s="240">
        <v>54</v>
      </c>
      <c r="B59" s="241"/>
      <c r="C59" s="242"/>
      <c r="D59" s="242"/>
      <c r="E59" s="242"/>
      <c r="F59" s="242"/>
      <c r="G59" s="242"/>
      <c r="H59" s="243"/>
      <c r="I59" s="239"/>
    </row>
    <row r="60" spans="1:9" ht="25" customHeight="1">
      <c r="A60" s="240">
        <v>55</v>
      </c>
      <c r="B60" s="241"/>
      <c r="C60" s="242"/>
      <c r="D60" s="242"/>
      <c r="E60" s="242"/>
      <c r="F60" s="242"/>
      <c r="G60" s="242"/>
      <c r="H60" s="243"/>
      <c r="I60" s="239"/>
    </row>
    <row r="61" spans="1:9" ht="25" customHeight="1">
      <c r="A61" s="240">
        <v>56</v>
      </c>
      <c r="B61" s="241"/>
      <c r="C61" s="242"/>
      <c r="D61" s="242"/>
      <c r="E61" s="242"/>
      <c r="F61" s="242"/>
      <c r="G61" s="242"/>
      <c r="H61" s="243"/>
      <c r="I61" s="239"/>
    </row>
    <row r="62" spans="1:9" ht="25" customHeight="1">
      <c r="A62" s="240">
        <v>57</v>
      </c>
      <c r="B62" s="241"/>
      <c r="C62" s="242"/>
      <c r="D62" s="242"/>
      <c r="E62" s="242"/>
      <c r="F62" s="242"/>
      <c r="G62" s="242"/>
      <c r="H62" s="243"/>
      <c r="I62" s="239"/>
    </row>
    <row r="63" spans="1:9" ht="25" customHeight="1">
      <c r="A63" s="240">
        <v>58</v>
      </c>
      <c r="B63" s="241"/>
      <c r="C63" s="242"/>
      <c r="D63" s="242"/>
      <c r="E63" s="242"/>
      <c r="F63" s="242"/>
      <c r="G63" s="242"/>
      <c r="H63" s="243"/>
      <c r="I63" s="239"/>
    </row>
    <row r="64" spans="1:9" ht="25" customHeight="1">
      <c r="A64" s="240">
        <v>59</v>
      </c>
      <c r="B64" s="241"/>
      <c r="C64" s="242"/>
      <c r="D64" s="242"/>
      <c r="E64" s="242"/>
      <c r="F64" s="242"/>
      <c r="G64" s="242"/>
      <c r="H64" s="243"/>
      <c r="I64" s="239"/>
    </row>
    <row r="65" spans="1:9" ht="25" customHeight="1">
      <c r="A65" s="240">
        <v>60</v>
      </c>
      <c r="B65" s="241"/>
      <c r="C65" s="242"/>
      <c r="D65" s="242"/>
      <c r="E65" s="242"/>
      <c r="F65" s="242"/>
      <c r="G65" s="242"/>
      <c r="H65" s="243"/>
      <c r="I65" s="239"/>
    </row>
    <row r="66" spans="1:9" ht="25" customHeight="1">
      <c r="A66" s="240">
        <v>61</v>
      </c>
      <c r="B66" s="241"/>
      <c r="C66" s="242"/>
      <c r="D66" s="242"/>
      <c r="E66" s="242"/>
      <c r="F66" s="242"/>
      <c r="G66" s="242"/>
      <c r="H66" s="243"/>
      <c r="I66" s="239"/>
    </row>
    <row r="67" spans="1:9" ht="25" customHeight="1">
      <c r="A67" s="228">
        <v>62</v>
      </c>
      <c r="B67" s="218"/>
      <c r="C67" s="219"/>
      <c r="D67" s="219"/>
      <c r="E67" s="219"/>
      <c r="F67" s="219"/>
      <c r="G67" s="219"/>
      <c r="H67" s="220"/>
      <c r="I67" s="221"/>
    </row>
    <row r="68" spans="1:9" ht="25" customHeight="1">
      <c r="A68" s="228">
        <v>63</v>
      </c>
      <c r="B68" s="218"/>
      <c r="C68" s="219"/>
      <c r="D68" s="219"/>
      <c r="E68" s="219"/>
      <c r="F68" s="219"/>
      <c r="G68" s="219"/>
      <c r="H68" s="220"/>
      <c r="I68" s="221"/>
    </row>
    <row r="69" spans="1:9" ht="25" customHeight="1">
      <c r="A69" s="228">
        <v>64</v>
      </c>
      <c r="B69" s="218"/>
      <c r="C69" s="219"/>
      <c r="D69" s="219"/>
      <c r="E69" s="219"/>
      <c r="F69" s="219"/>
      <c r="G69" s="219"/>
      <c r="H69" s="220"/>
      <c r="I69" s="221"/>
    </row>
    <row r="70" spans="1:9" ht="25" customHeight="1">
      <c r="A70" s="228">
        <v>65</v>
      </c>
      <c r="B70" s="218"/>
      <c r="C70" s="219"/>
      <c r="D70" s="219"/>
      <c r="E70" s="219"/>
      <c r="F70" s="219"/>
      <c r="G70" s="219"/>
      <c r="H70" s="220"/>
      <c r="I70" s="221"/>
    </row>
    <row r="71" spans="1:9" ht="25" customHeight="1">
      <c r="A71" s="228">
        <v>66</v>
      </c>
      <c r="B71" s="218"/>
      <c r="C71" s="219"/>
      <c r="D71" s="219"/>
      <c r="E71" s="219"/>
      <c r="F71" s="219"/>
      <c r="G71" s="219"/>
      <c r="H71" s="220"/>
      <c r="I71" s="221"/>
    </row>
    <row r="72" spans="1:9" ht="25" customHeight="1">
      <c r="A72" s="228">
        <v>67</v>
      </c>
      <c r="B72" s="218"/>
      <c r="C72" s="219"/>
      <c r="D72" s="219"/>
      <c r="E72" s="219"/>
      <c r="F72" s="219"/>
      <c r="G72" s="219"/>
      <c r="H72" s="220"/>
      <c r="I72" s="221"/>
    </row>
    <row r="73" spans="1:9" ht="25" customHeight="1">
      <c r="A73" s="228">
        <v>68</v>
      </c>
      <c r="B73" s="218"/>
      <c r="C73" s="219"/>
      <c r="D73" s="219"/>
      <c r="E73" s="219"/>
      <c r="F73" s="219"/>
      <c r="G73" s="219"/>
      <c r="H73" s="220"/>
      <c r="I73" s="221"/>
    </row>
    <row r="74" spans="1:9" ht="25" customHeight="1">
      <c r="A74" s="228">
        <v>69</v>
      </c>
      <c r="B74" s="218"/>
      <c r="C74" s="219"/>
      <c r="D74" s="219"/>
      <c r="E74" s="219"/>
      <c r="F74" s="219"/>
      <c r="G74" s="219"/>
      <c r="H74" s="220"/>
      <c r="I74" s="221"/>
    </row>
    <row r="75" spans="1:9" ht="25" customHeight="1">
      <c r="A75" s="228">
        <v>70</v>
      </c>
      <c r="B75" s="218"/>
      <c r="C75" s="219"/>
      <c r="D75" s="219"/>
      <c r="E75" s="219"/>
      <c r="F75" s="219"/>
      <c r="G75" s="219"/>
      <c r="H75" s="220"/>
      <c r="I75" s="221"/>
    </row>
    <row r="76" spans="1:9" ht="25" customHeight="1">
      <c r="A76" s="228">
        <v>71</v>
      </c>
      <c r="B76" s="218"/>
      <c r="C76" s="219"/>
      <c r="D76" s="219"/>
      <c r="E76" s="219"/>
      <c r="F76" s="219"/>
      <c r="G76" s="219"/>
      <c r="H76" s="220"/>
      <c r="I76" s="221"/>
    </row>
    <row r="77" spans="1:9" ht="25" customHeight="1">
      <c r="A77" s="228">
        <v>72</v>
      </c>
      <c r="B77" s="218"/>
      <c r="C77" s="219"/>
      <c r="D77" s="219"/>
      <c r="E77" s="219"/>
      <c r="F77" s="219"/>
      <c r="G77" s="219"/>
      <c r="H77" s="220"/>
      <c r="I77" s="221"/>
    </row>
    <row r="78" spans="1:9" ht="25" customHeight="1">
      <c r="A78" s="228">
        <v>73</v>
      </c>
      <c r="B78" s="218"/>
      <c r="C78" s="219"/>
      <c r="D78" s="219"/>
      <c r="E78" s="219"/>
      <c r="F78" s="219"/>
      <c r="G78" s="219"/>
      <c r="H78" s="220"/>
      <c r="I78" s="221"/>
    </row>
    <row r="79" spans="1:9" ht="25" customHeight="1">
      <c r="A79" s="228">
        <v>74</v>
      </c>
      <c r="B79" s="218"/>
      <c r="C79" s="219"/>
      <c r="D79" s="219"/>
      <c r="E79" s="219"/>
      <c r="F79" s="219"/>
      <c r="G79" s="219"/>
      <c r="H79" s="220"/>
      <c r="I79" s="221"/>
    </row>
    <row r="80" spans="1:9" ht="25" customHeight="1">
      <c r="A80" s="228">
        <v>75</v>
      </c>
      <c r="B80" s="218"/>
      <c r="C80" s="219"/>
      <c r="D80" s="219"/>
      <c r="E80" s="219"/>
      <c r="F80" s="219"/>
      <c r="G80" s="219"/>
      <c r="H80" s="220"/>
      <c r="I80" s="221"/>
    </row>
    <row r="81" spans="1:9" ht="25" customHeight="1">
      <c r="A81" s="228">
        <v>76</v>
      </c>
      <c r="B81" s="218"/>
      <c r="C81" s="219"/>
      <c r="D81" s="219"/>
      <c r="E81" s="219"/>
      <c r="F81" s="219"/>
      <c r="G81" s="219"/>
      <c r="H81" s="220"/>
      <c r="I81" s="221"/>
    </row>
    <row r="82" spans="1:9" ht="25" customHeight="1">
      <c r="A82" s="228">
        <v>77</v>
      </c>
      <c r="B82" s="218"/>
      <c r="C82" s="219"/>
      <c r="D82" s="219"/>
      <c r="E82" s="219"/>
      <c r="F82" s="219"/>
      <c r="G82" s="219"/>
      <c r="H82" s="220"/>
      <c r="I82" s="221"/>
    </row>
    <row r="83" spans="1:9" ht="25" customHeight="1">
      <c r="A83" s="228">
        <v>78</v>
      </c>
      <c r="B83" s="218"/>
      <c r="C83" s="219"/>
      <c r="D83" s="219"/>
      <c r="E83" s="219"/>
      <c r="F83" s="219"/>
      <c r="G83" s="219"/>
      <c r="H83" s="220"/>
      <c r="I83" s="221"/>
    </row>
    <row r="84" spans="1:9" ht="25" customHeight="1">
      <c r="A84" s="228">
        <v>79</v>
      </c>
      <c r="B84" s="218"/>
      <c r="C84" s="219"/>
      <c r="D84" s="219"/>
      <c r="E84" s="219"/>
      <c r="F84" s="219"/>
      <c r="G84" s="219"/>
      <c r="H84" s="220"/>
      <c r="I84" s="221"/>
    </row>
    <row r="85" spans="1:9" ht="25" customHeight="1">
      <c r="A85" s="228">
        <v>80</v>
      </c>
      <c r="B85" s="218"/>
      <c r="C85" s="219"/>
      <c r="D85" s="219"/>
      <c r="E85" s="219"/>
      <c r="F85" s="219"/>
      <c r="G85" s="219"/>
      <c r="H85" s="220"/>
      <c r="I85" s="221"/>
    </row>
    <row r="86" spans="1:9" ht="25" customHeight="1">
      <c r="A86" s="228">
        <v>81</v>
      </c>
      <c r="B86" s="218"/>
      <c r="C86" s="219"/>
      <c r="D86" s="219"/>
      <c r="E86" s="219"/>
      <c r="F86" s="219"/>
      <c r="G86" s="219"/>
      <c r="H86" s="220"/>
      <c r="I86" s="221"/>
    </row>
    <row r="87" spans="1:9" ht="25" customHeight="1">
      <c r="A87" s="228">
        <v>82</v>
      </c>
      <c r="B87" s="218"/>
      <c r="C87" s="219"/>
      <c r="D87" s="219"/>
      <c r="E87" s="219"/>
      <c r="F87" s="219"/>
      <c r="G87" s="219"/>
      <c r="H87" s="220"/>
      <c r="I87" s="221"/>
    </row>
    <row r="88" spans="1:9" ht="25" customHeight="1">
      <c r="A88" s="228">
        <v>83</v>
      </c>
      <c r="B88" s="218"/>
      <c r="C88" s="219"/>
      <c r="D88" s="219"/>
      <c r="E88" s="219"/>
      <c r="F88" s="219"/>
      <c r="G88" s="219"/>
      <c r="H88" s="220"/>
      <c r="I88" s="221"/>
    </row>
    <row r="89" spans="1:9" ht="25" customHeight="1">
      <c r="A89" s="228">
        <v>84</v>
      </c>
      <c r="B89" s="218"/>
      <c r="C89" s="219"/>
      <c r="D89" s="219"/>
      <c r="E89" s="219"/>
      <c r="F89" s="219"/>
      <c r="G89" s="219"/>
      <c r="H89" s="220"/>
      <c r="I89" s="221"/>
    </row>
    <row r="90" spans="1:9" ht="25" customHeight="1">
      <c r="A90" s="228">
        <v>85</v>
      </c>
      <c r="B90" s="218"/>
      <c r="C90" s="219"/>
      <c r="D90" s="219"/>
      <c r="E90" s="219"/>
      <c r="F90" s="219"/>
      <c r="G90" s="219"/>
      <c r="H90" s="220"/>
      <c r="I90" s="221"/>
    </row>
    <row r="91" spans="1:9" ht="25" customHeight="1">
      <c r="A91" s="228">
        <v>86</v>
      </c>
      <c r="B91" s="218"/>
      <c r="C91" s="219"/>
      <c r="D91" s="219"/>
      <c r="E91" s="219"/>
      <c r="F91" s="219"/>
      <c r="G91" s="219"/>
      <c r="H91" s="220"/>
      <c r="I91" s="221"/>
    </row>
    <row r="92" spans="1:9" ht="25" customHeight="1">
      <c r="A92" s="228">
        <v>87</v>
      </c>
      <c r="B92" s="218"/>
      <c r="C92" s="219"/>
      <c r="D92" s="219"/>
      <c r="E92" s="219"/>
      <c r="F92" s="219"/>
      <c r="G92" s="219"/>
      <c r="H92" s="220"/>
      <c r="I92" s="221"/>
    </row>
    <row r="93" spans="1:9" ht="25" customHeight="1">
      <c r="A93" s="228">
        <v>88</v>
      </c>
      <c r="B93" s="218"/>
      <c r="C93" s="219"/>
      <c r="D93" s="219"/>
      <c r="E93" s="219"/>
      <c r="F93" s="219"/>
      <c r="G93" s="219"/>
      <c r="H93" s="220"/>
      <c r="I93" s="221"/>
    </row>
    <row r="94" spans="1:9" ht="25" customHeight="1">
      <c r="A94" s="228">
        <v>89</v>
      </c>
      <c r="B94" s="218"/>
      <c r="C94" s="219"/>
      <c r="D94" s="219"/>
      <c r="E94" s="219"/>
      <c r="F94" s="219"/>
      <c r="G94" s="219"/>
      <c r="H94" s="220"/>
      <c r="I94" s="221"/>
    </row>
    <row r="95" spans="1:9" ht="25" customHeight="1">
      <c r="A95" s="228">
        <v>90</v>
      </c>
      <c r="B95" s="218"/>
      <c r="C95" s="219"/>
      <c r="D95" s="219"/>
      <c r="E95" s="219"/>
      <c r="F95" s="219"/>
      <c r="G95" s="219"/>
      <c r="H95" s="220"/>
      <c r="I95" s="221"/>
    </row>
    <row r="96" spans="1:9" ht="25" customHeight="1">
      <c r="A96" s="228">
        <v>91</v>
      </c>
      <c r="B96" s="218"/>
      <c r="C96" s="219"/>
      <c r="D96" s="219"/>
      <c r="E96" s="219"/>
      <c r="F96" s="219"/>
      <c r="G96" s="219"/>
      <c r="H96" s="220"/>
      <c r="I96" s="221"/>
    </row>
    <row r="97" spans="1:9" ht="25" customHeight="1">
      <c r="A97" s="226">
        <v>92</v>
      </c>
      <c r="B97" s="218"/>
      <c r="C97" s="219"/>
      <c r="D97" s="219"/>
      <c r="E97" s="219"/>
      <c r="F97" s="219"/>
      <c r="G97" s="219"/>
      <c r="H97" s="220"/>
      <c r="I97" s="221"/>
    </row>
    <row r="98" spans="1:9" ht="25" customHeight="1">
      <c r="A98" s="226">
        <v>93</v>
      </c>
      <c r="B98" s="218"/>
      <c r="C98" s="219"/>
      <c r="D98" s="219"/>
      <c r="E98" s="219"/>
      <c r="F98" s="219"/>
      <c r="G98" s="219"/>
      <c r="H98" s="220"/>
      <c r="I98" s="221"/>
    </row>
    <row r="99" spans="1:9" ht="25" customHeight="1">
      <c r="A99" s="226">
        <v>94</v>
      </c>
      <c r="B99" s="218"/>
      <c r="C99" s="219"/>
      <c r="D99" s="219"/>
      <c r="E99" s="219"/>
      <c r="F99" s="219"/>
      <c r="G99" s="219"/>
      <c r="H99" s="220"/>
      <c r="I99" s="221"/>
    </row>
    <row r="100" spans="1:9">
      <c r="A100" s="226">
        <v>95</v>
      </c>
      <c r="B100" s="218"/>
      <c r="C100" s="219"/>
      <c r="D100" s="219"/>
      <c r="E100" s="219"/>
      <c r="F100" s="219"/>
      <c r="G100" s="219"/>
      <c r="H100" s="220"/>
      <c r="I100" s="221"/>
    </row>
    <row r="101" spans="1:9">
      <c r="A101" s="226">
        <v>96</v>
      </c>
      <c r="B101" s="218"/>
      <c r="C101" s="219"/>
      <c r="D101" s="219"/>
      <c r="E101" s="219"/>
      <c r="F101" s="219"/>
      <c r="G101" s="219"/>
      <c r="H101" s="220"/>
      <c r="I101" s="221"/>
    </row>
    <row r="102" spans="1:9">
      <c r="A102" s="226">
        <v>97</v>
      </c>
      <c r="B102" s="218"/>
      <c r="C102" s="219"/>
      <c r="D102" s="219"/>
      <c r="E102" s="219"/>
      <c r="F102" s="219"/>
      <c r="G102" s="219"/>
      <c r="H102" s="220"/>
      <c r="I102" s="221"/>
    </row>
    <row r="103" spans="1:9">
      <c r="A103" s="226">
        <v>98</v>
      </c>
      <c r="B103" s="218"/>
      <c r="C103" s="219"/>
      <c r="D103" s="219"/>
      <c r="E103" s="219"/>
      <c r="F103" s="219"/>
      <c r="G103" s="219"/>
      <c r="H103" s="220"/>
      <c r="I103" s="221"/>
    </row>
    <row r="104" spans="1:9">
      <c r="A104" s="226">
        <v>99</v>
      </c>
      <c r="B104" s="218"/>
      <c r="C104" s="219"/>
      <c r="D104" s="219"/>
      <c r="E104" s="219"/>
      <c r="F104" s="219"/>
      <c r="G104" s="219"/>
      <c r="H104" s="220"/>
      <c r="I104" s="221"/>
    </row>
    <row r="105" spans="1:9">
      <c r="A105" s="226">
        <v>100</v>
      </c>
      <c r="B105" s="218"/>
      <c r="C105" s="219"/>
      <c r="D105" s="219"/>
      <c r="E105" s="219"/>
      <c r="F105" s="219"/>
      <c r="G105" s="219"/>
      <c r="H105" s="220"/>
      <c r="I105" s="221"/>
    </row>
    <row r="106" spans="1:9">
      <c r="A106" s="227"/>
    </row>
    <row r="107" spans="1:9">
      <c r="A107" s="227"/>
    </row>
  </sheetData>
  <mergeCells count="2">
    <mergeCell ref="A3:H3"/>
    <mergeCell ref="A2:H2"/>
  </mergeCells>
  <phoneticPr fontId="2"/>
  <pageMargins left="0.62992125984251968" right="0.23622047244094491" top="0.74803149606299213" bottom="0.55118110236220474" header="0.31496062992125984" footer="0.31496062992125984"/>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10C9-C776-4D14-9D89-B7AD6C21443A}">
  <sheetPr>
    <tabColor rgb="FFFF0000"/>
  </sheetPr>
  <dimension ref="A1:I105"/>
  <sheetViews>
    <sheetView view="pageBreakPreview" zoomScale="85" zoomScaleNormal="75" zoomScaleSheetLayoutView="85" workbookViewId="0">
      <pane ySplit="5" topLeftCell="A27" activePane="bottomLeft" state="frozen"/>
      <selection pane="bottomLeft" activeCell="D29" sqref="D29"/>
    </sheetView>
  </sheetViews>
  <sheetFormatPr defaultColWidth="9" defaultRowHeight="18"/>
  <cols>
    <col min="1" max="1" width="10.08203125" style="249" customWidth="1"/>
    <col min="2" max="8" width="17.25" style="234" customWidth="1"/>
    <col min="9" max="9" width="16.75" style="234" customWidth="1"/>
    <col min="10" max="20" width="8.33203125" style="234" customWidth="1"/>
    <col min="21" max="21" width="8.33203125" style="234" bestFit="1" customWidth="1"/>
    <col min="22" max="16384" width="9" style="234"/>
  </cols>
  <sheetData>
    <row r="1" spans="1:9" ht="29.25" customHeight="1">
      <c r="A1" s="389" t="s">
        <v>469</v>
      </c>
      <c r="B1" s="389"/>
      <c r="C1" s="389"/>
      <c r="D1" s="389"/>
      <c r="E1" s="389"/>
      <c r="F1" s="389"/>
      <c r="G1" s="389"/>
      <c r="H1" s="389"/>
    </row>
    <row r="2" spans="1:9" ht="54.75" customHeight="1">
      <c r="A2" s="594" t="s">
        <v>477</v>
      </c>
      <c r="B2" s="594"/>
      <c r="C2" s="594"/>
      <c r="D2" s="594"/>
      <c r="E2" s="594"/>
      <c r="F2" s="594"/>
      <c r="G2" s="594"/>
      <c r="H2" s="594"/>
    </row>
    <row r="3" spans="1:9" ht="62.25" customHeight="1">
      <c r="A3" s="592" t="s">
        <v>476</v>
      </c>
      <c r="B3" s="595"/>
      <c r="C3" s="595"/>
      <c r="D3" s="595"/>
      <c r="E3" s="595"/>
      <c r="F3" s="595"/>
      <c r="G3" s="595"/>
      <c r="H3" s="595"/>
    </row>
    <row r="4" spans="1:9" ht="48" customHeight="1">
      <c r="A4" s="255" t="s">
        <v>467</v>
      </c>
      <c r="B4" s="251" t="s">
        <v>394</v>
      </c>
      <c r="C4" s="253" t="s">
        <v>474</v>
      </c>
      <c r="D4" s="253" t="s">
        <v>473</v>
      </c>
      <c r="E4" s="252" t="s">
        <v>254</v>
      </c>
      <c r="F4" s="253" t="s">
        <v>472</v>
      </c>
      <c r="G4" s="253" t="s">
        <v>470</v>
      </c>
      <c r="H4" s="254" t="s">
        <v>471</v>
      </c>
      <c r="I4" s="229" t="s">
        <v>466</v>
      </c>
    </row>
    <row r="5" spans="1:9" ht="24" customHeight="1">
      <c r="A5" s="244" t="s">
        <v>54</v>
      </c>
      <c r="B5" s="231">
        <f>SUM(B6:B105)</f>
        <v>0</v>
      </c>
      <c r="C5" s="232">
        <f t="shared" ref="C5:H5" si="0">SUM(C6:C105)</f>
        <v>0</v>
      </c>
      <c r="D5" s="232">
        <f t="shared" si="0"/>
        <v>0</v>
      </c>
      <c r="E5" s="232">
        <f t="shared" si="0"/>
        <v>0</v>
      </c>
      <c r="F5" s="232">
        <f t="shared" si="0"/>
        <v>0</v>
      </c>
      <c r="G5" s="232">
        <f>SUM(G6:G105)</f>
        <v>0</v>
      </c>
      <c r="H5" s="233">
        <f t="shared" si="0"/>
        <v>0</v>
      </c>
    </row>
    <row r="6" spans="1:9" ht="24" customHeight="1">
      <c r="A6" s="235">
        <v>1</v>
      </c>
      <c r="B6" s="236"/>
      <c r="C6" s="237"/>
      <c r="D6" s="237"/>
      <c r="E6" s="237"/>
      <c r="F6" s="237"/>
      <c r="G6" s="237"/>
      <c r="H6" s="238"/>
      <c r="I6" s="239"/>
    </row>
    <row r="7" spans="1:9" ht="24" customHeight="1">
      <c r="A7" s="240">
        <v>2</v>
      </c>
      <c r="B7" s="241"/>
      <c r="C7" s="242"/>
      <c r="D7" s="242"/>
      <c r="E7" s="242"/>
      <c r="F7" s="242"/>
      <c r="G7" s="242"/>
      <c r="H7" s="243"/>
      <c r="I7" s="239"/>
    </row>
    <row r="8" spans="1:9" ht="24" customHeight="1">
      <c r="A8" s="240">
        <v>3</v>
      </c>
      <c r="B8" s="241"/>
      <c r="C8" s="242"/>
      <c r="D8" s="242"/>
      <c r="E8" s="242"/>
      <c r="F8" s="242"/>
      <c r="G8" s="242"/>
      <c r="H8" s="243"/>
      <c r="I8" s="239"/>
    </row>
    <row r="9" spans="1:9" ht="24" customHeight="1">
      <c r="A9" s="240">
        <v>4</v>
      </c>
      <c r="B9" s="241"/>
      <c r="C9" s="242"/>
      <c r="D9" s="242"/>
      <c r="E9" s="242"/>
      <c r="F9" s="242"/>
      <c r="G9" s="242"/>
      <c r="H9" s="243"/>
      <c r="I9" s="239"/>
    </row>
    <row r="10" spans="1:9" ht="24" customHeight="1">
      <c r="A10" s="240">
        <v>5</v>
      </c>
      <c r="B10" s="241"/>
      <c r="C10" s="242"/>
      <c r="D10" s="242"/>
      <c r="E10" s="242"/>
      <c r="F10" s="242"/>
      <c r="G10" s="242"/>
      <c r="H10" s="243"/>
      <c r="I10" s="239"/>
    </row>
    <row r="11" spans="1:9" ht="24" customHeight="1">
      <c r="A11" s="240">
        <v>6</v>
      </c>
      <c r="B11" s="241"/>
      <c r="C11" s="242"/>
      <c r="D11" s="242"/>
      <c r="E11" s="242"/>
      <c r="F11" s="242"/>
      <c r="G11" s="242"/>
      <c r="H11" s="243"/>
      <c r="I11" s="239"/>
    </row>
    <row r="12" spans="1:9" ht="24" customHeight="1">
      <c r="A12" s="240">
        <v>7</v>
      </c>
      <c r="B12" s="241"/>
      <c r="C12" s="242"/>
      <c r="D12" s="242"/>
      <c r="E12" s="242"/>
      <c r="F12" s="242"/>
      <c r="G12" s="242"/>
      <c r="H12" s="243"/>
      <c r="I12" s="239"/>
    </row>
    <row r="13" spans="1:9" ht="24" customHeight="1">
      <c r="A13" s="240">
        <v>8</v>
      </c>
      <c r="B13" s="241"/>
      <c r="C13" s="242"/>
      <c r="D13" s="242"/>
      <c r="E13" s="242"/>
      <c r="F13" s="242"/>
      <c r="G13" s="242"/>
      <c r="H13" s="243"/>
      <c r="I13" s="239"/>
    </row>
    <row r="14" spans="1:9" ht="24" customHeight="1">
      <c r="A14" s="240">
        <v>9</v>
      </c>
      <c r="B14" s="241"/>
      <c r="C14" s="242"/>
      <c r="D14" s="242"/>
      <c r="E14" s="242"/>
      <c r="F14" s="242"/>
      <c r="G14" s="242"/>
      <c r="H14" s="243"/>
      <c r="I14" s="239"/>
    </row>
    <row r="15" spans="1:9" ht="24" customHeight="1">
      <c r="A15" s="240">
        <v>10</v>
      </c>
      <c r="B15" s="241"/>
      <c r="C15" s="242"/>
      <c r="D15" s="242"/>
      <c r="E15" s="242"/>
      <c r="F15" s="242"/>
      <c r="G15" s="242"/>
      <c r="H15" s="243"/>
      <c r="I15" s="239"/>
    </row>
    <row r="16" spans="1:9" ht="24" customHeight="1">
      <c r="A16" s="240">
        <v>11</v>
      </c>
      <c r="B16" s="241"/>
      <c r="C16" s="242"/>
      <c r="D16" s="242"/>
      <c r="E16" s="242"/>
      <c r="F16" s="242"/>
      <c r="G16" s="242"/>
      <c r="H16" s="243"/>
      <c r="I16" s="239"/>
    </row>
    <row r="17" spans="1:9" ht="24" customHeight="1">
      <c r="A17" s="240">
        <v>12</v>
      </c>
      <c r="B17" s="241"/>
      <c r="C17" s="242"/>
      <c r="D17" s="242"/>
      <c r="E17" s="242"/>
      <c r="F17" s="242"/>
      <c r="G17" s="242"/>
      <c r="H17" s="243"/>
      <c r="I17" s="239"/>
    </row>
    <row r="18" spans="1:9" ht="24" customHeight="1">
      <c r="A18" s="240">
        <v>13</v>
      </c>
      <c r="B18" s="241"/>
      <c r="C18" s="242"/>
      <c r="D18" s="242"/>
      <c r="E18" s="242"/>
      <c r="F18" s="242"/>
      <c r="G18" s="242"/>
      <c r="H18" s="243"/>
      <c r="I18" s="239"/>
    </row>
    <row r="19" spans="1:9" ht="24" customHeight="1">
      <c r="A19" s="240">
        <v>14</v>
      </c>
      <c r="B19" s="241"/>
      <c r="C19" s="242"/>
      <c r="D19" s="242"/>
      <c r="E19" s="242"/>
      <c r="F19" s="242"/>
      <c r="G19" s="242"/>
      <c r="H19" s="243"/>
      <c r="I19" s="239"/>
    </row>
    <row r="20" spans="1:9" ht="24" customHeight="1">
      <c r="A20" s="240">
        <v>15</v>
      </c>
      <c r="B20" s="241"/>
      <c r="C20" s="242"/>
      <c r="D20" s="242"/>
      <c r="E20" s="242"/>
      <c r="F20" s="242"/>
      <c r="G20" s="242"/>
      <c r="H20" s="243"/>
      <c r="I20" s="239"/>
    </row>
    <row r="21" spans="1:9" ht="24" customHeight="1">
      <c r="A21" s="240">
        <v>16</v>
      </c>
      <c r="B21" s="241"/>
      <c r="C21" s="242"/>
      <c r="D21" s="242"/>
      <c r="E21" s="242"/>
      <c r="F21" s="242"/>
      <c r="G21" s="242"/>
      <c r="H21" s="243"/>
      <c r="I21" s="239"/>
    </row>
    <row r="22" spans="1:9" ht="24" customHeight="1">
      <c r="A22" s="240">
        <v>17</v>
      </c>
      <c r="B22" s="241"/>
      <c r="C22" s="242"/>
      <c r="D22" s="242"/>
      <c r="E22" s="242"/>
      <c r="F22" s="242"/>
      <c r="G22" s="242"/>
      <c r="H22" s="243"/>
      <c r="I22" s="239"/>
    </row>
    <row r="23" spans="1:9" ht="24" customHeight="1">
      <c r="A23" s="240">
        <v>18</v>
      </c>
      <c r="B23" s="241"/>
      <c r="C23" s="242"/>
      <c r="D23" s="242"/>
      <c r="E23" s="242"/>
      <c r="F23" s="242"/>
      <c r="G23" s="242"/>
      <c r="H23" s="243"/>
      <c r="I23" s="239"/>
    </row>
    <row r="24" spans="1:9" ht="24" customHeight="1">
      <c r="A24" s="240">
        <v>19</v>
      </c>
      <c r="B24" s="241"/>
      <c r="C24" s="242"/>
      <c r="D24" s="242"/>
      <c r="E24" s="242"/>
      <c r="F24" s="242"/>
      <c r="G24" s="242"/>
      <c r="H24" s="243"/>
      <c r="I24" s="239"/>
    </row>
    <row r="25" spans="1:9" ht="24" customHeight="1">
      <c r="A25" s="240">
        <v>20</v>
      </c>
      <c r="B25" s="241"/>
      <c r="C25" s="242"/>
      <c r="D25" s="242"/>
      <c r="E25" s="242"/>
      <c r="F25" s="242"/>
      <c r="G25" s="242"/>
      <c r="H25" s="243"/>
      <c r="I25" s="239"/>
    </row>
    <row r="26" spans="1:9" ht="24" customHeight="1">
      <c r="A26" s="240">
        <v>21</v>
      </c>
      <c r="B26" s="241"/>
      <c r="C26" s="242"/>
      <c r="D26" s="242"/>
      <c r="E26" s="242"/>
      <c r="F26" s="242"/>
      <c r="G26" s="242"/>
      <c r="H26" s="243"/>
      <c r="I26" s="239"/>
    </row>
    <row r="27" spans="1:9" ht="24" customHeight="1">
      <c r="A27" s="240">
        <v>22</v>
      </c>
      <c r="B27" s="241"/>
      <c r="C27" s="242"/>
      <c r="D27" s="242"/>
      <c r="E27" s="242"/>
      <c r="F27" s="242"/>
      <c r="G27" s="242"/>
      <c r="H27" s="243"/>
      <c r="I27" s="239"/>
    </row>
    <row r="28" spans="1:9" ht="24" customHeight="1">
      <c r="A28" s="240">
        <v>23</v>
      </c>
      <c r="B28" s="241"/>
      <c r="C28" s="242"/>
      <c r="D28" s="242"/>
      <c r="E28" s="242"/>
      <c r="F28" s="242"/>
      <c r="G28" s="242"/>
      <c r="H28" s="243"/>
      <c r="I28" s="239"/>
    </row>
    <row r="29" spans="1:9" ht="24" customHeight="1">
      <c r="A29" s="240">
        <v>24</v>
      </c>
      <c r="B29" s="241"/>
      <c r="C29" s="242"/>
      <c r="D29" s="242"/>
      <c r="E29" s="242"/>
      <c r="F29" s="242"/>
      <c r="G29" s="242"/>
      <c r="H29" s="243"/>
      <c r="I29" s="239"/>
    </row>
    <row r="30" spans="1:9" ht="24" customHeight="1">
      <c r="A30" s="240">
        <v>25</v>
      </c>
      <c r="B30" s="241"/>
      <c r="C30" s="242"/>
      <c r="D30" s="242"/>
      <c r="E30" s="242"/>
      <c r="F30" s="242"/>
      <c r="G30" s="242"/>
      <c r="H30" s="243"/>
      <c r="I30" s="239"/>
    </row>
    <row r="31" spans="1:9" ht="24" customHeight="1">
      <c r="A31" s="240">
        <v>26</v>
      </c>
      <c r="B31" s="241"/>
      <c r="C31" s="242"/>
      <c r="D31" s="242"/>
      <c r="E31" s="242"/>
      <c r="F31" s="242"/>
      <c r="G31" s="242"/>
      <c r="H31" s="243"/>
      <c r="I31" s="239"/>
    </row>
    <row r="32" spans="1:9" ht="24" customHeight="1">
      <c r="A32" s="240">
        <v>27</v>
      </c>
      <c r="B32" s="241"/>
      <c r="C32" s="242"/>
      <c r="D32" s="242"/>
      <c r="E32" s="242"/>
      <c r="F32" s="242"/>
      <c r="G32" s="242"/>
      <c r="H32" s="243"/>
      <c r="I32" s="239"/>
    </row>
    <row r="33" spans="1:9" ht="24" customHeight="1">
      <c r="A33" s="240">
        <v>28</v>
      </c>
      <c r="B33" s="241"/>
      <c r="C33" s="242"/>
      <c r="D33" s="242"/>
      <c r="E33" s="242"/>
      <c r="F33" s="242"/>
      <c r="G33" s="242"/>
      <c r="H33" s="243"/>
      <c r="I33" s="239"/>
    </row>
    <row r="34" spans="1:9" ht="24" customHeight="1">
      <c r="A34" s="240">
        <v>29</v>
      </c>
      <c r="B34" s="241"/>
      <c r="C34" s="242"/>
      <c r="D34" s="242"/>
      <c r="E34" s="242"/>
      <c r="F34" s="242"/>
      <c r="G34" s="242"/>
      <c r="H34" s="243"/>
      <c r="I34" s="239"/>
    </row>
    <row r="35" spans="1:9" ht="24" customHeight="1">
      <c r="A35" s="240">
        <v>30</v>
      </c>
      <c r="B35" s="241"/>
      <c r="C35" s="242"/>
      <c r="D35" s="242"/>
      <c r="E35" s="242"/>
      <c r="F35" s="242"/>
      <c r="G35" s="242"/>
      <c r="H35" s="243"/>
      <c r="I35" s="239"/>
    </row>
    <row r="36" spans="1:9" ht="24" customHeight="1">
      <c r="A36" s="240">
        <v>31</v>
      </c>
      <c r="B36" s="241"/>
      <c r="C36" s="242"/>
      <c r="D36" s="242"/>
      <c r="E36" s="242"/>
      <c r="F36" s="242"/>
      <c r="G36" s="242"/>
      <c r="H36" s="243"/>
      <c r="I36" s="239"/>
    </row>
    <row r="37" spans="1:9" ht="24" customHeight="1">
      <c r="A37" s="240">
        <v>32</v>
      </c>
      <c r="B37" s="241"/>
      <c r="C37" s="242"/>
      <c r="D37" s="242"/>
      <c r="E37" s="242"/>
      <c r="F37" s="242"/>
      <c r="G37" s="242"/>
      <c r="H37" s="243"/>
      <c r="I37" s="239"/>
    </row>
    <row r="38" spans="1:9" ht="24" customHeight="1">
      <c r="A38" s="240">
        <v>33</v>
      </c>
      <c r="B38" s="241"/>
      <c r="C38" s="242"/>
      <c r="D38" s="242"/>
      <c r="E38" s="242"/>
      <c r="F38" s="242"/>
      <c r="G38" s="242"/>
      <c r="H38" s="243"/>
      <c r="I38" s="239"/>
    </row>
    <row r="39" spans="1:9" ht="24" customHeight="1">
      <c r="A39" s="240">
        <v>34</v>
      </c>
      <c r="B39" s="241"/>
      <c r="C39" s="242"/>
      <c r="D39" s="242"/>
      <c r="E39" s="242"/>
      <c r="F39" s="242"/>
      <c r="G39" s="242"/>
      <c r="H39" s="243"/>
      <c r="I39" s="239"/>
    </row>
    <row r="40" spans="1:9" ht="24" customHeight="1">
      <c r="A40" s="256">
        <v>35</v>
      </c>
      <c r="B40" s="246"/>
      <c r="C40" s="247"/>
      <c r="D40" s="247"/>
      <c r="E40" s="247"/>
      <c r="F40" s="247"/>
      <c r="G40" s="247"/>
      <c r="H40" s="248"/>
      <c r="I40" s="239"/>
    </row>
    <row r="41" spans="1:9" ht="24" customHeight="1">
      <c r="A41" s="235">
        <v>36</v>
      </c>
      <c r="B41" s="236"/>
      <c r="C41" s="237"/>
      <c r="D41" s="237"/>
      <c r="E41" s="237"/>
      <c r="F41" s="237"/>
      <c r="G41" s="237"/>
      <c r="H41" s="238"/>
      <c r="I41" s="239"/>
    </row>
    <row r="42" spans="1:9" ht="24" customHeight="1">
      <c r="A42" s="240">
        <v>37</v>
      </c>
      <c r="B42" s="241"/>
      <c r="C42" s="242"/>
      <c r="D42" s="242"/>
      <c r="E42" s="242"/>
      <c r="F42" s="242"/>
      <c r="G42" s="242"/>
      <c r="H42" s="243"/>
      <c r="I42" s="239"/>
    </row>
    <row r="43" spans="1:9" ht="24" customHeight="1">
      <c r="A43" s="240">
        <v>38</v>
      </c>
      <c r="B43" s="241"/>
      <c r="C43" s="242"/>
      <c r="D43" s="242"/>
      <c r="E43" s="242"/>
      <c r="F43" s="242"/>
      <c r="G43" s="242"/>
      <c r="H43" s="243"/>
      <c r="I43" s="239"/>
    </row>
    <row r="44" spans="1:9" ht="24" customHeight="1">
      <c r="A44" s="240">
        <v>39</v>
      </c>
      <c r="B44" s="241"/>
      <c r="C44" s="242"/>
      <c r="D44" s="242"/>
      <c r="E44" s="242"/>
      <c r="F44" s="242"/>
      <c r="G44" s="242"/>
      <c r="H44" s="243"/>
      <c r="I44" s="239"/>
    </row>
    <row r="45" spans="1:9" ht="24" customHeight="1">
      <c r="A45" s="240">
        <v>40</v>
      </c>
      <c r="B45" s="241"/>
      <c r="C45" s="242"/>
      <c r="D45" s="242"/>
      <c r="E45" s="242"/>
      <c r="F45" s="242"/>
      <c r="G45" s="242"/>
      <c r="H45" s="243"/>
      <c r="I45" s="239"/>
    </row>
    <row r="46" spans="1:9" ht="24" customHeight="1">
      <c r="A46" s="240">
        <v>41</v>
      </c>
      <c r="B46" s="241"/>
      <c r="C46" s="242"/>
      <c r="D46" s="242"/>
      <c r="E46" s="242"/>
      <c r="F46" s="242"/>
      <c r="G46" s="242"/>
      <c r="H46" s="243"/>
      <c r="I46" s="239"/>
    </row>
    <row r="47" spans="1:9" ht="24" customHeight="1">
      <c r="A47" s="240">
        <v>42</v>
      </c>
      <c r="B47" s="241"/>
      <c r="C47" s="242"/>
      <c r="D47" s="242"/>
      <c r="E47" s="242"/>
      <c r="F47" s="242"/>
      <c r="G47" s="242"/>
      <c r="H47" s="243"/>
      <c r="I47" s="239"/>
    </row>
    <row r="48" spans="1:9" ht="24" customHeight="1">
      <c r="A48" s="240">
        <v>43</v>
      </c>
      <c r="B48" s="241"/>
      <c r="C48" s="242"/>
      <c r="D48" s="242"/>
      <c r="E48" s="242"/>
      <c r="F48" s="242"/>
      <c r="G48" s="242"/>
      <c r="H48" s="243"/>
      <c r="I48" s="239"/>
    </row>
    <row r="49" spans="1:9" ht="24" customHeight="1">
      <c r="A49" s="240">
        <v>44</v>
      </c>
      <c r="B49" s="241"/>
      <c r="C49" s="242"/>
      <c r="D49" s="242"/>
      <c r="E49" s="242"/>
      <c r="F49" s="242"/>
      <c r="G49" s="242"/>
      <c r="H49" s="243"/>
      <c r="I49" s="239"/>
    </row>
    <row r="50" spans="1:9" ht="24" customHeight="1">
      <c r="A50" s="240">
        <v>45</v>
      </c>
      <c r="B50" s="241"/>
      <c r="C50" s="242"/>
      <c r="D50" s="242"/>
      <c r="E50" s="242"/>
      <c r="F50" s="242"/>
      <c r="G50" s="242"/>
      <c r="H50" s="243"/>
      <c r="I50" s="239"/>
    </row>
    <row r="51" spans="1:9" ht="24" customHeight="1">
      <c r="A51" s="240">
        <v>46</v>
      </c>
      <c r="B51" s="241"/>
      <c r="C51" s="242"/>
      <c r="D51" s="242"/>
      <c r="E51" s="242"/>
      <c r="F51" s="242"/>
      <c r="G51" s="242"/>
      <c r="H51" s="243"/>
      <c r="I51" s="239"/>
    </row>
    <row r="52" spans="1:9" ht="24" customHeight="1">
      <c r="A52" s="240">
        <v>47</v>
      </c>
      <c r="B52" s="241"/>
      <c r="C52" s="242"/>
      <c r="D52" s="242"/>
      <c r="E52" s="242"/>
      <c r="F52" s="242"/>
      <c r="G52" s="242"/>
      <c r="H52" s="243"/>
      <c r="I52" s="239"/>
    </row>
    <row r="53" spans="1:9" ht="24" customHeight="1">
      <c r="A53" s="240">
        <v>48</v>
      </c>
      <c r="B53" s="241"/>
      <c r="C53" s="242"/>
      <c r="D53" s="242"/>
      <c r="E53" s="242"/>
      <c r="F53" s="242"/>
      <c r="G53" s="242"/>
      <c r="H53" s="243"/>
      <c r="I53" s="239"/>
    </row>
    <row r="54" spans="1:9" ht="24" customHeight="1">
      <c r="A54" s="240">
        <v>49</v>
      </c>
      <c r="B54" s="241"/>
      <c r="C54" s="242"/>
      <c r="D54" s="242"/>
      <c r="E54" s="242"/>
      <c r="F54" s="242"/>
      <c r="G54" s="242"/>
      <c r="H54" s="243"/>
      <c r="I54" s="239"/>
    </row>
    <row r="55" spans="1:9" ht="24" customHeight="1">
      <c r="A55" s="240">
        <v>50</v>
      </c>
      <c r="B55" s="241"/>
      <c r="C55" s="242"/>
      <c r="D55" s="242"/>
      <c r="E55" s="242"/>
      <c r="F55" s="242"/>
      <c r="G55" s="242"/>
      <c r="H55" s="243"/>
      <c r="I55" s="239"/>
    </row>
    <row r="56" spans="1:9" ht="24" customHeight="1">
      <c r="A56" s="240">
        <v>51</v>
      </c>
      <c r="B56" s="241"/>
      <c r="C56" s="242"/>
      <c r="D56" s="242"/>
      <c r="E56" s="242"/>
      <c r="F56" s="242"/>
      <c r="G56" s="242"/>
      <c r="H56" s="243"/>
      <c r="I56" s="239"/>
    </row>
    <row r="57" spans="1:9" ht="24" customHeight="1">
      <c r="A57" s="240">
        <v>52</v>
      </c>
      <c r="B57" s="241"/>
      <c r="C57" s="242"/>
      <c r="D57" s="242"/>
      <c r="E57" s="242"/>
      <c r="F57" s="242"/>
      <c r="G57" s="242"/>
      <c r="H57" s="243"/>
      <c r="I57" s="239"/>
    </row>
    <row r="58" spans="1:9" ht="24" customHeight="1">
      <c r="A58" s="240">
        <v>53</v>
      </c>
      <c r="B58" s="241"/>
      <c r="C58" s="242"/>
      <c r="D58" s="242"/>
      <c r="E58" s="242"/>
      <c r="F58" s="242"/>
      <c r="G58" s="242"/>
      <c r="H58" s="243"/>
      <c r="I58" s="239"/>
    </row>
    <row r="59" spans="1:9" ht="24" customHeight="1">
      <c r="A59" s="240">
        <v>54</v>
      </c>
      <c r="B59" s="241"/>
      <c r="C59" s="242"/>
      <c r="D59" s="242"/>
      <c r="E59" s="242"/>
      <c r="F59" s="242"/>
      <c r="G59" s="242"/>
      <c r="H59" s="243"/>
      <c r="I59" s="239"/>
    </row>
    <row r="60" spans="1:9" ht="24" customHeight="1">
      <c r="A60" s="240">
        <v>55</v>
      </c>
      <c r="B60" s="241"/>
      <c r="C60" s="242"/>
      <c r="D60" s="242"/>
      <c r="E60" s="242"/>
      <c r="F60" s="242"/>
      <c r="G60" s="242"/>
      <c r="H60" s="243"/>
      <c r="I60" s="239"/>
    </row>
    <row r="61" spans="1:9" ht="24" customHeight="1">
      <c r="A61" s="240">
        <v>56</v>
      </c>
      <c r="B61" s="241"/>
      <c r="C61" s="242"/>
      <c r="D61" s="242"/>
      <c r="E61" s="242"/>
      <c r="F61" s="242"/>
      <c r="G61" s="242"/>
      <c r="H61" s="243"/>
      <c r="I61" s="239"/>
    </row>
    <row r="62" spans="1:9" ht="24" customHeight="1">
      <c r="A62" s="240">
        <v>57</v>
      </c>
      <c r="B62" s="241"/>
      <c r="C62" s="242"/>
      <c r="D62" s="242"/>
      <c r="E62" s="242"/>
      <c r="F62" s="242"/>
      <c r="G62" s="242"/>
      <c r="H62" s="243"/>
      <c r="I62" s="239"/>
    </row>
    <row r="63" spans="1:9" ht="24" customHeight="1">
      <c r="A63" s="240">
        <v>58</v>
      </c>
      <c r="B63" s="241"/>
      <c r="C63" s="242"/>
      <c r="D63" s="242"/>
      <c r="E63" s="242"/>
      <c r="F63" s="242"/>
      <c r="G63" s="242"/>
      <c r="H63" s="243"/>
      <c r="I63" s="239"/>
    </row>
    <row r="64" spans="1:9" ht="24" customHeight="1">
      <c r="A64" s="240">
        <v>59</v>
      </c>
      <c r="B64" s="241"/>
      <c r="C64" s="242"/>
      <c r="D64" s="242"/>
      <c r="E64" s="242"/>
      <c r="F64" s="242"/>
      <c r="G64" s="242"/>
      <c r="H64" s="243"/>
      <c r="I64" s="239"/>
    </row>
    <row r="65" spans="1:9" ht="24" customHeight="1">
      <c r="A65" s="240">
        <v>60</v>
      </c>
      <c r="B65" s="241"/>
      <c r="C65" s="242"/>
      <c r="D65" s="242"/>
      <c r="E65" s="242"/>
      <c r="F65" s="242"/>
      <c r="G65" s="242"/>
      <c r="H65" s="243"/>
      <c r="I65" s="239"/>
    </row>
    <row r="66" spans="1:9" ht="24" customHeight="1">
      <c r="A66" s="240">
        <v>61</v>
      </c>
      <c r="B66" s="241"/>
      <c r="C66" s="242"/>
      <c r="D66" s="242"/>
      <c r="E66" s="242"/>
      <c r="F66" s="242"/>
      <c r="G66" s="242"/>
      <c r="H66" s="243"/>
      <c r="I66" s="239"/>
    </row>
    <row r="67" spans="1:9" ht="24" customHeight="1">
      <c r="A67" s="240">
        <v>62</v>
      </c>
      <c r="B67" s="241"/>
      <c r="C67" s="242"/>
      <c r="D67" s="242"/>
      <c r="E67" s="242"/>
      <c r="F67" s="242"/>
      <c r="G67" s="242"/>
      <c r="H67" s="243"/>
      <c r="I67" s="239"/>
    </row>
    <row r="68" spans="1:9" ht="24" customHeight="1">
      <c r="A68" s="240">
        <v>63</v>
      </c>
      <c r="B68" s="241"/>
      <c r="C68" s="242"/>
      <c r="D68" s="242"/>
      <c r="E68" s="242"/>
      <c r="F68" s="242"/>
      <c r="G68" s="242"/>
      <c r="H68" s="243"/>
      <c r="I68" s="239"/>
    </row>
    <row r="69" spans="1:9" ht="24" customHeight="1">
      <c r="A69" s="240">
        <v>64</v>
      </c>
      <c r="B69" s="241"/>
      <c r="C69" s="242"/>
      <c r="D69" s="242"/>
      <c r="E69" s="242"/>
      <c r="F69" s="242"/>
      <c r="G69" s="242"/>
      <c r="H69" s="243"/>
      <c r="I69" s="239"/>
    </row>
    <row r="70" spans="1:9" ht="24" customHeight="1">
      <c r="A70" s="240">
        <v>65</v>
      </c>
      <c r="B70" s="241"/>
      <c r="C70" s="242"/>
      <c r="D70" s="242"/>
      <c r="E70" s="242"/>
      <c r="F70" s="242"/>
      <c r="G70" s="242"/>
      <c r="H70" s="243"/>
      <c r="I70" s="239"/>
    </row>
    <row r="71" spans="1:9" ht="24" customHeight="1">
      <c r="A71" s="240">
        <v>66</v>
      </c>
      <c r="B71" s="241"/>
      <c r="C71" s="242"/>
      <c r="D71" s="242"/>
      <c r="E71" s="242"/>
      <c r="F71" s="242"/>
      <c r="G71" s="242"/>
      <c r="H71" s="243"/>
      <c r="I71" s="239"/>
    </row>
    <row r="72" spans="1:9" ht="24" customHeight="1">
      <c r="A72" s="240">
        <v>67</v>
      </c>
      <c r="B72" s="241"/>
      <c r="C72" s="242"/>
      <c r="D72" s="242"/>
      <c r="E72" s="242"/>
      <c r="F72" s="242"/>
      <c r="G72" s="242"/>
      <c r="H72" s="243"/>
      <c r="I72" s="239"/>
    </row>
    <row r="73" spans="1:9" ht="24" customHeight="1">
      <c r="A73" s="240">
        <v>68</v>
      </c>
      <c r="B73" s="241"/>
      <c r="C73" s="242"/>
      <c r="D73" s="242"/>
      <c r="E73" s="242"/>
      <c r="F73" s="242"/>
      <c r="G73" s="242"/>
      <c r="H73" s="243"/>
      <c r="I73" s="239"/>
    </row>
    <row r="74" spans="1:9" ht="24" customHeight="1">
      <c r="A74" s="240">
        <v>69</v>
      </c>
      <c r="B74" s="241"/>
      <c r="C74" s="242"/>
      <c r="D74" s="242"/>
      <c r="E74" s="242"/>
      <c r="F74" s="242"/>
      <c r="G74" s="242"/>
      <c r="H74" s="243"/>
      <c r="I74" s="239"/>
    </row>
    <row r="75" spans="1:9" ht="24" customHeight="1">
      <c r="A75" s="240">
        <v>70</v>
      </c>
      <c r="B75" s="241"/>
      <c r="C75" s="242"/>
      <c r="D75" s="242"/>
      <c r="E75" s="242"/>
      <c r="F75" s="242"/>
      <c r="G75" s="242"/>
      <c r="H75" s="243"/>
      <c r="I75" s="239"/>
    </row>
    <row r="76" spans="1:9" ht="24" customHeight="1">
      <c r="A76" s="240">
        <v>71</v>
      </c>
      <c r="B76" s="241"/>
      <c r="C76" s="242"/>
      <c r="D76" s="242"/>
      <c r="E76" s="242"/>
      <c r="F76" s="242"/>
      <c r="G76" s="242"/>
      <c r="H76" s="243"/>
      <c r="I76" s="239"/>
    </row>
    <row r="77" spans="1:9" ht="24" customHeight="1">
      <c r="A77" s="240">
        <v>72</v>
      </c>
      <c r="B77" s="241"/>
      <c r="C77" s="242"/>
      <c r="D77" s="242"/>
      <c r="E77" s="242"/>
      <c r="F77" s="242"/>
      <c r="G77" s="242"/>
      <c r="H77" s="243"/>
      <c r="I77" s="239"/>
    </row>
    <row r="78" spans="1:9" ht="24" customHeight="1">
      <c r="A78" s="240">
        <v>73</v>
      </c>
      <c r="B78" s="241"/>
      <c r="C78" s="242"/>
      <c r="D78" s="242"/>
      <c r="E78" s="242"/>
      <c r="F78" s="242"/>
      <c r="G78" s="242"/>
      <c r="H78" s="243"/>
      <c r="I78" s="239"/>
    </row>
    <row r="79" spans="1:9" ht="24" customHeight="1">
      <c r="A79" s="240">
        <v>74</v>
      </c>
      <c r="B79" s="241"/>
      <c r="C79" s="242"/>
      <c r="D79" s="242"/>
      <c r="E79" s="242"/>
      <c r="F79" s="242"/>
      <c r="G79" s="242"/>
      <c r="H79" s="243"/>
      <c r="I79" s="239"/>
    </row>
    <row r="80" spans="1:9" ht="24" customHeight="1">
      <c r="A80" s="240">
        <v>75</v>
      </c>
      <c r="B80" s="241"/>
      <c r="C80" s="242"/>
      <c r="D80" s="242"/>
      <c r="E80" s="242"/>
      <c r="F80" s="242"/>
      <c r="G80" s="242"/>
      <c r="H80" s="243"/>
      <c r="I80" s="239"/>
    </row>
    <row r="81" spans="1:9" ht="24" customHeight="1">
      <c r="A81" s="240">
        <v>76</v>
      </c>
      <c r="B81" s="241"/>
      <c r="C81" s="242"/>
      <c r="D81" s="242"/>
      <c r="E81" s="242"/>
      <c r="F81" s="242"/>
      <c r="G81" s="242"/>
      <c r="H81" s="243"/>
      <c r="I81" s="239"/>
    </row>
    <row r="82" spans="1:9" ht="24" customHeight="1">
      <c r="A82" s="240">
        <v>77</v>
      </c>
      <c r="B82" s="241"/>
      <c r="C82" s="242"/>
      <c r="D82" s="242"/>
      <c r="E82" s="242"/>
      <c r="F82" s="242"/>
      <c r="G82" s="242"/>
      <c r="H82" s="243"/>
      <c r="I82" s="239"/>
    </row>
    <row r="83" spans="1:9" ht="24" customHeight="1">
      <c r="A83" s="240">
        <v>78</v>
      </c>
      <c r="B83" s="241"/>
      <c r="C83" s="242"/>
      <c r="D83" s="242"/>
      <c r="E83" s="242"/>
      <c r="F83" s="242"/>
      <c r="G83" s="242"/>
      <c r="H83" s="243"/>
      <c r="I83" s="239"/>
    </row>
    <row r="84" spans="1:9" ht="24" customHeight="1">
      <c r="A84" s="240">
        <v>79</v>
      </c>
      <c r="B84" s="241"/>
      <c r="C84" s="242"/>
      <c r="D84" s="242"/>
      <c r="E84" s="242"/>
      <c r="F84" s="242"/>
      <c r="G84" s="242"/>
      <c r="H84" s="243"/>
      <c r="I84" s="239"/>
    </row>
    <row r="85" spans="1:9" ht="24" customHeight="1">
      <c r="A85" s="240">
        <v>80</v>
      </c>
      <c r="B85" s="241"/>
      <c r="C85" s="242"/>
      <c r="D85" s="242"/>
      <c r="E85" s="242"/>
      <c r="F85" s="242"/>
      <c r="G85" s="242"/>
      <c r="H85" s="243"/>
      <c r="I85" s="239"/>
    </row>
    <row r="86" spans="1:9" ht="24" customHeight="1">
      <c r="A86" s="240">
        <v>81</v>
      </c>
      <c r="B86" s="241"/>
      <c r="C86" s="242"/>
      <c r="D86" s="242"/>
      <c r="E86" s="242"/>
      <c r="F86" s="242"/>
      <c r="G86" s="242"/>
      <c r="H86" s="243"/>
      <c r="I86" s="239"/>
    </row>
    <row r="87" spans="1:9" ht="24" customHeight="1">
      <c r="A87" s="240">
        <v>82</v>
      </c>
      <c r="B87" s="241"/>
      <c r="C87" s="242"/>
      <c r="D87" s="242"/>
      <c r="E87" s="242"/>
      <c r="F87" s="242"/>
      <c r="G87" s="242"/>
      <c r="H87" s="243"/>
      <c r="I87" s="239"/>
    </row>
    <row r="88" spans="1:9" ht="24" customHeight="1">
      <c r="A88" s="240">
        <v>83</v>
      </c>
      <c r="B88" s="241"/>
      <c r="C88" s="242"/>
      <c r="D88" s="242"/>
      <c r="E88" s="242"/>
      <c r="F88" s="242"/>
      <c r="G88" s="242"/>
      <c r="H88" s="243"/>
      <c r="I88" s="239"/>
    </row>
    <row r="89" spans="1:9" ht="24" customHeight="1">
      <c r="A89" s="240">
        <v>84</v>
      </c>
      <c r="B89" s="241"/>
      <c r="C89" s="242"/>
      <c r="D89" s="242"/>
      <c r="E89" s="242"/>
      <c r="F89" s="242"/>
      <c r="G89" s="242"/>
      <c r="H89" s="243"/>
      <c r="I89" s="239"/>
    </row>
    <row r="90" spans="1:9" ht="24" customHeight="1">
      <c r="A90" s="240">
        <v>85</v>
      </c>
      <c r="B90" s="241"/>
      <c r="C90" s="242"/>
      <c r="D90" s="242"/>
      <c r="E90" s="242"/>
      <c r="F90" s="242"/>
      <c r="G90" s="242"/>
      <c r="H90" s="243"/>
      <c r="I90" s="239"/>
    </row>
    <row r="91" spans="1:9" ht="24" customHeight="1">
      <c r="A91" s="240">
        <v>86</v>
      </c>
      <c r="B91" s="241"/>
      <c r="C91" s="242"/>
      <c r="D91" s="242"/>
      <c r="E91" s="242"/>
      <c r="F91" s="242"/>
      <c r="G91" s="242"/>
      <c r="H91" s="243"/>
      <c r="I91" s="239"/>
    </row>
    <row r="92" spans="1:9" ht="24" customHeight="1">
      <c r="A92" s="240">
        <v>87</v>
      </c>
      <c r="B92" s="241"/>
      <c r="C92" s="242"/>
      <c r="D92" s="242"/>
      <c r="E92" s="242"/>
      <c r="F92" s="242"/>
      <c r="G92" s="242"/>
      <c r="H92" s="243"/>
      <c r="I92" s="239"/>
    </row>
    <row r="93" spans="1:9" ht="24" customHeight="1">
      <c r="A93" s="240">
        <v>88</v>
      </c>
      <c r="B93" s="241"/>
      <c r="C93" s="242"/>
      <c r="D93" s="242"/>
      <c r="E93" s="242"/>
      <c r="F93" s="242"/>
      <c r="G93" s="242"/>
      <c r="H93" s="243"/>
      <c r="I93" s="239"/>
    </row>
    <row r="94" spans="1:9" ht="24" customHeight="1">
      <c r="A94" s="240">
        <v>89</v>
      </c>
      <c r="B94" s="241"/>
      <c r="C94" s="242"/>
      <c r="D94" s="242"/>
      <c r="E94" s="242"/>
      <c r="F94" s="242"/>
      <c r="G94" s="242"/>
      <c r="H94" s="243"/>
      <c r="I94" s="239"/>
    </row>
    <row r="95" spans="1:9" ht="24" customHeight="1">
      <c r="A95" s="240">
        <v>90</v>
      </c>
      <c r="B95" s="241"/>
      <c r="C95" s="242"/>
      <c r="D95" s="242"/>
      <c r="E95" s="242"/>
      <c r="F95" s="242"/>
      <c r="G95" s="242"/>
      <c r="H95" s="243"/>
      <c r="I95" s="239"/>
    </row>
    <row r="96" spans="1:9" ht="20">
      <c r="A96" s="240">
        <v>91</v>
      </c>
      <c r="B96" s="241"/>
      <c r="C96" s="242"/>
      <c r="D96" s="242"/>
      <c r="E96" s="242"/>
      <c r="F96" s="242"/>
      <c r="G96" s="242"/>
      <c r="H96" s="243"/>
      <c r="I96" s="239"/>
    </row>
    <row r="97" spans="1:9" ht="20">
      <c r="A97" s="240">
        <v>92</v>
      </c>
      <c r="B97" s="241"/>
      <c r="C97" s="242"/>
      <c r="D97" s="242"/>
      <c r="E97" s="242"/>
      <c r="F97" s="242"/>
      <c r="G97" s="242"/>
      <c r="H97" s="243"/>
      <c r="I97" s="239"/>
    </row>
    <row r="98" spans="1:9">
      <c r="A98" s="245">
        <v>93</v>
      </c>
      <c r="B98" s="241"/>
      <c r="C98" s="242"/>
      <c r="D98" s="242"/>
      <c r="E98" s="242"/>
      <c r="F98" s="242"/>
      <c r="G98" s="242"/>
      <c r="H98" s="243"/>
      <c r="I98" s="239"/>
    </row>
    <row r="99" spans="1:9">
      <c r="A99" s="245">
        <v>94</v>
      </c>
      <c r="B99" s="241"/>
      <c r="C99" s="242"/>
      <c r="D99" s="242"/>
      <c r="E99" s="242"/>
      <c r="F99" s="242"/>
      <c r="G99" s="242"/>
      <c r="H99" s="243"/>
      <c r="I99" s="239"/>
    </row>
    <row r="100" spans="1:9">
      <c r="A100" s="245">
        <v>95</v>
      </c>
      <c r="B100" s="241"/>
      <c r="C100" s="242"/>
      <c r="D100" s="242"/>
      <c r="E100" s="242"/>
      <c r="F100" s="242"/>
      <c r="G100" s="242"/>
      <c r="H100" s="243"/>
      <c r="I100" s="239"/>
    </row>
    <row r="101" spans="1:9">
      <c r="A101" s="245">
        <v>96</v>
      </c>
      <c r="B101" s="241"/>
      <c r="C101" s="242"/>
      <c r="D101" s="242"/>
      <c r="E101" s="242"/>
      <c r="F101" s="242"/>
      <c r="G101" s="242"/>
      <c r="H101" s="243"/>
      <c r="I101" s="239"/>
    </row>
    <row r="102" spans="1:9">
      <c r="A102" s="245">
        <v>97</v>
      </c>
      <c r="B102" s="241"/>
      <c r="C102" s="242"/>
      <c r="D102" s="242"/>
      <c r="E102" s="242"/>
      <c r="F102" s="242"/>
      <c r="G102" s="242"/>
      <c r="H102" s="243"/>
      <c r="I102" s="239"/>
    </row>
    <row r="103" spans="1:9">
      <c r="A103" s="245">
        <v>98</v>
      </c>
      <c r="B103" s="241"/>
      <c r="C103" s="242"/>
      <c r="D103" s="242"/>
      <c r="E103" s="242"/>
      <c r="F103" s="242"/>
      <c r="G103" s="242"/>
      <c r="H103" s="243"/>
      <c r="I103" s="239"/>
    </row>
    <row r="104" spans="1:9">
      <c r="A104" s="245">
        <v>99</v>
      </c>
      <c r="B104" s="241"/>
      <c r="C104" s="242"/>
      <c r="D104" s="242"/>
      <c r="E104" s="242"/>
      <c r="F104" s="242"/>
      <c r="G104" s="242"/>
      <c r="H104" s="243"/>
      <c r="I104" s="239"/>
    </row>
    <row r="105" spans="1:9">
      <c r="A105" s="245">
        <v>100</v>
      </c>
      <c r="B105" s="246"/>
      <c r="C105" s="247"/>
      <c r="D105" s="247"/>
      <c r="E105" s="247"/>
      <c r="F105" s="247"/>
      <c r="G105" s="247"/>
      <c r="H105" s="248"/>
      <c r="I105" s="239"/>
    </row>
  </sheetData>
  <mergeCells count="3">
    <mergeCell ref="A3:H3"/>
    <mergeCell ref="A1:H1"/>
    <mergeCell ref="A2:H2"/>
  </mergeCells>
  <phoneticPr fontId="2"/>
  <pageMargins left="0.62992125984251968" right="0.23622047244094491" top="0.74803149606299213" bottom="0.74803149606299213" header="0.31496062992125984" footer="0.31496062992125984"/>
  <pageSetup paperSize="9" scale="65"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516E-2B51-4E49-A83A-0E47A07069B4}">
  <sheetPr codeName="Sheet8">
    <tabColor rgb="FFFF0000"/>
  </sheetPr>
  <dimension ref="A1:L41"/>
  <sheetViews>
    <sheetView showZeros="0" view="pageBreakPreview" zoomScale="55" zoomScaleNormal="100" zoomScaleSheetLayoutView="55" workbookViewId="0">
      <selection activeCell="N6" sqref="N6"/>
    </sheetView>
  </sheetViews>
  <sheetFormatPr defaultColWidth="9" defaultRowHeight="13"/>
  <cols>
    <col min="1" max="1" width="21.33203125" style="1" customWidth="1"/>
    <col min="2" max="6" width="15.58203125" style="1" customWidth="1"/>
    <col min="7" max="7" width="22.83203125" style="1" customWidth="1"/>
    <col min="8" max="11" width="16.5" style="1" customWidth="1"/>
    <col min="12" max="12" width="16.25" style="1" customWidth="1"/>
    <col min="13" max="16384" width="9" style="1"/>
  </cols>
  <sheetData>
    <row r="1" spans="1:12" ht="22" customHeight="1">
      <c r="A1" s="158" t="s">
        <v>324</v>
      </c>
      <c r="G1" s="160" t="s">
        <v>325</v>
      </c>
      <c r="H1" s="65"/>
      <c r="I1" s="65"/>
      <c r="J1" s="65"/>
      <c r="K1" s="65"/>
      <c r="L1" s="87"/>
    </row>
    <row r="2" spans="1:12" s="159" customFormat="1" ht="23.5">
      <c r="A2" s="403" t="s">
        <v>268</v>
      </c>
      <c r="B2" s="403"/>
      <c r="C2" s="403"/>
      <c r="D2" s="403"/>
      <c r="E2" s="403"/>
      <c r="F2" s="403"/>
      <c r="G2" s="577" t="s">
        <v>270</v>
      </c>
      <c r="H2" s="577"/>
      <c r="I2" s="577"/>
      <c r="J2" s="577"/>
      <c r="K2" s="577"/>
      <c r="L2" s="577"/>
    </row>
    <row r="3" spans="1:12" ht="22" customHeight="1">
      <c r="G3" s="88"/>
      <c r="H3" s="88"/>
      <c r="I3" s="88"/>
      <c r="J3" s="88"/>
      <c r="K3" s="88"/>
      <c r="L3" s="87"/>
    </row>
    <row r="4" spans="1:12" ht="28" customHeight="1">
      <c r="A4" s="20" t="s">
        <v>259</v>
      </c>
      <c r="B4" s="20"/>
      <c r="C4" s="20"/>
      <c r="D4" s="20"/>
      <c r="E4" s="20"/>
      <c r="F4" s="85" t="s">
        <v>260</v>
      </c>
      <c r="G4" s="89" t="s">
        <v>271</v>
      </c>
      <c r="H4" s="90"/>
      <c r="I4" s="90"/>
      <c r="J4" s="90"/>
      <c r="K4" s="90"/>
      <c r="L4" s="76" t="s">
        <v>272</v>
      </c>
    </row>
    <row r="5" spans="1:12" ht="40" customHeight="1">
      <c r="A5" s="485"/>
      <c r="B5" s="485" t="s">
        <v>261</v>
      </c>
      <c r="C5" s="485"/>
      <c r="D5" s="485"/>
      <c r="E5" s="485"/>
      <c r="F5" s="485" t="s">
        <v>54</v>
      </c>
      <c r="G5" s="583"/>
      <c r="H5" s="583" t="s">
        <v>273</v>
      </c>
      <c r="I5" s="583"/>
      <c r="J5" s="583"/>
      <c r="K5" s="583"/>
      <c r="L5" s="583" t="s">
        <v>274</v>
      </c>
    </row>
    <row r="6" spans="1:12" ht="40" customHeight="1">
      <c r="A6" s="485"/>
      <c r="B6" s="86" t="s">
        <v>262</v>
      </c>
      <c r="C6" s="86" t="s">
        <v>262</v>
      </c>
      <c r="D6" s="86" t="s">
        <v>262</v>
      </c>
      <c r="E6" s="86" t="s">
        <v>262</v>
      </c>
      <c r="F6" s="485"/>
      <c r="G6" s="583"/>
      <c r="H6" s="91" t="s">
        <v>279</v>
      </c>
      <c r="I6" s="91" t="s">
        <v>280</v>
      </c>
      <c r="J6" s="91" t="s">
        <v>342</v>
      </c>
      <c r="K6" s="91" t="s">
        <v>343</v>
      </c>
      <c r="L6" s="583"/>
    </row>
    <row r="7" spans="1:12" ht="40" customHeight="1">
      <c r="A7" s="156" t="s">
        <v>263</v>
      </c>
      <c r="B7" s="86"/>
      <c r="C7" s="86"/>
      <c r="D7" s="86"/>
      <c r="E7" s="86"/>
      <c r="F7" s="147">
        <f>SUM(B7:E7)</f>
        <v>0</v>
      </c>
      <c r="G7" s="92" t="s">
        <v>275</v>
      </c>
      <c r="H7" s="93">
        <v>480</v>
      </c>
      <c r="I7" s="93">
        <v>480</v>
      </c>
      <c r="J7" s="93">
        <v>480</v>
      </c>
      <c r="K7" s="93"/>
      <c r="L7" s="188">
        <f>SUM(H7:K7)</f>
        <v>1440</v>
      </c>
    </row>
    <row r="8" spans="1:12" ht="40" customHeight="1">
      <c r="A8" s="105" t="s">
        <v>264</v>
      </c>
      <c r="B8" s="148"/>
      <c r="C8" s="148"/>
      <c r="D8" s="148"/>
      <c r="E8" s="148"/>
      <c r="F8" s="149">
        <f>SUM(B8:E8)</f>
        <v>0</v>
      </c>
      <c r="G8" s="96" t="s">
        <v>282</v>
      </c>
      <c r="H8" s="97">
        <v>400</v>
      </c>
      <c r="I8" s="97">
        <v>400</v>
      </c>
      <c r="J8" s="97">
        <v>400</v>
      </c>
      <c r="K8" s="97"/>
      <c r="L8" s="189">
        <f>SUM(H8:K8)</f>
        <v>1200</v>
      </c>
    </row>
    <row r="9" spans="1:12" ht="39.75" customHeight="1">
      <c r="A9" s="104" t="s">
        <v>265</v>
      </c>
      <c r="B9" s="150"/>
      <c r="C9" s="150"/>
      <c r="D9" s="150"/>
      <c r="E9" s="150"/>
      <c r="F9" s="151">
        <f>SUM(B9:E9)</f>
        <v>0</v>
      </c>
      <c r="G9" s="98" t="s">
        <v>344</v>
      </c>
      <c r="H9" s="99">
        <v>80</v>
      </c>
      <c r="I9" s="99">
        <v>80</v>
      </c>
      <c r="J9" s="99">
        <v>80</v>
      </c>
      <c r="K9" s="99"/>
      <c r="L9" s="99">
        <f>SUM(H9:K9)</f>
        <v>240</v>
      </c>
    </row>
    <row r="10" spans="1:12" ht="39.75" customHeight="1">
      <c r="A10" s="20"/>
      <c r="B10" s="20"/>
      <c r="C10" s="20"/>
      <c r="D10" s="20"/>
      <c r="E10" s="20"/>
      <c r="F10" s="118"/>
      <c r="G10" s="94"/>
      <c r="H10" s="94"/>
      <c r="I10" s="94"/>
      <c r="J10" s="94"/>
      <c r="K10" s="94"/>
      <c r="L10" s="95"/>
    </row>
    <row r="11" spans="1:12" ht="33" customHeight="1">
      <c r="A11" s="20" t="s">
        <v>266</v>
      </c>
      <c r="B11" s="20"/>
      <c r="C11" s="20"/>
      <c r="D11" s="20"/>
      <c r="E11" s="20"/>
      <c r="F11" s="85" t="s">
        <v>260</v>
      </c>
      <c r="G11" s="89" t="s">
        <v>276</v>
      </c>
      <c r="H11" s="90"/>
      <c r="I11" s="90"/>
      <c r="J11" s="90"/>
      <c r="K11" s="90"/>
      <c r="L11" s="76" t="s">
        <v>272</v>
      </c>
    </row>
    <row r="12" spans="1:12" ht="40" customHeight="1">
      <c r="A12" s="485"/>
      <c r="B12" s="485" t="s">
        <v>261</v>
      </c>
      <c r="C12" s="485"/>
      <c r="D12" s="485"/>
      <c r="E12" s="485"/>
      <c r="F12" s="485" t="s">
        <v>54</v>
      </c>
      <c r="G12" s="583"/>
      <c r="H12" s="583" t="s">
        <v>273</v>
      </c>
      <c r="I12" s="583"/>
      <c r="J12" s="583"/>
      <c r="K12" s="583"/>
      <c r="L12" s="583" t="s">
        <v>274</v>
      </c>
    </row>
    <row r="13" spans="1:12" ht="40" customHeight="1">
      <c r="A13" s="485"/>
      <c r="B13" s="86" t="s">
        <v>262</v>
      </c>
      <c r="C13" s="86" t="s">
        <v>262</v>
      </c>
      <c r="D13" s="86" t="s">
        <v>262</v>
      </c>
      <c r="E13" s="86" t="s">
        <v>262</v>
      </c>
      <c r="F13" s="485"/>
      <c r="G13" s="583"/>
      <c r="H13" s="91" t="s">
        <v>279</v>
      </c>
      <c r="I13" s="91" t="s">
        <v>280</v>
      </c>
      <c r="J13" s="91" t="s">
        <v>342</v>
      </c>
      <c r="K13" s="91" t="s">
        <v>343</v>
      </c>
      <c r="L13" s="583"/>
    </row>
    <row r="14" spans="1:12" ht="40" customHeight="1">
      <c r="A14" s="156" t="s">
        <v>263</v>
      </c>
      <c r="B14" s="86"/>
      <c r="C14" s="86"/>
      <c r="D14" s="86"/>
      <c r="E14" s="86"/>
      <c r="F14" s="147">
        <f>SUM(B14:E14)</f>
        <v>0</v>
      </c>
      <c r="G14" s="92" t="s">
        <v>275</v>
      </c>
      <c r="H14" s="93">
        <v>20</v>
      </c>
      <c r="I14" s="93">
        <v>20</v>
      </c>
      <c r="J14" s="93">
        <v>20</v>
      </c>
      <c r="K14" s="93"/>
      <c r="L14" s="93">
        <f>SUM(H14:K14)</f>
        <v>60</v>
      </c>
    </row>
    <row r="15" spans="1:12" ht="40" customHeight="1">
      <c r="A15" s="105" t="s">
        <v>264</v>
      </c>
      <c r="B15" s="148"/>
      <c r="C15" s="148"/>
      <c r="D15" s="148"/>
      <c r="E15" s="148"/>
      <c r="F15" s="149">
        <f>SUM(B15,C15,D15,E15)</f>
        <v>0</v>
      </c>
      <c r="G15" s="102" t="s">
        <v>281</v>
      </c>
      <c r="H15" s="103">
        <v>10</v>
      </c>
      <c r="I15" s="103">
        <v>10</v>
      </c>
      <c r="J15" s="103">
        <v>10</v>
      </c>
      <c r="K15" s="103"/>
      <c r="L15" s="103">
        <f>SUM(H15:K15)</f>
        <v>30</v>
      </c>
    </row>
    <row r="16" spans="1:12" ht="39.75" customHeight="1">
      <c r="A16" s="104" t="s">
        <v>265</v>
      </c>
      <c r="B16" s="150"/>
      <c r="C16" s="150"/>
      <c r="D16" s="150"/>
      <c r="E16" s="150"/>
      <c r="F16" s="151">
        <f>SUM(B16,C16,D16,E16)</f>
        <v>0</v>
      </c>
      <c r="G16" s="100" t="s">
        <v>345</v>
      </c>
      <c r="H16" s="101">
        <v>10</v>
      </c>
      <c r="I16" s="101">
        <v>10</v>
      </c>
      <c r="J16" s="101">
        <v>10</v>
      </c>
      <c r="K16" s="101"/>
      <c r="L16" s="101">
        <f>SUM(H16:K16)</f>
        <v>30</v>
      </c>
    </row>
    <row r="17" spans="1:12" ht="20.149999999999999" customHeight="1">
      <c r="A17" s="596" t="s">
        <v>267</v>
      </c>
      <c r="B17" s="596"/>
      <c r="C17" s="596"/>
      <c r="D17" s="596"/>
      <c r="E17" s="596"/>
      <c r="F17" s="596"/>
      <c r="G17" s="94"/>
      <c r="H17" s="94"/>
      <c r="I17" s="94"/>
      <c r="J17" s="94"/>
      <c r="K17" s="94"/>
      <c r="L17" s="95"/>
    </row>
    <row r="18" spans="1:12" ht="20.149999999999999" customHeight="1">
      <c r="A18" s="596"/>
      <c r="B18" s="596"/>
      <c r="C18" s="596"/>
      <c r="D18" s="596"/>
      <c r="E18" s="596"/>
      <c r="F18" s="596"/>
      <c r="G18" s="89" t="s">
        <v>277</v>
      </c>
      <c r="H18" s="94"/>
      <c r="I18" s="94"/>
      <c r="J18" s="94"/>
      <c r="K18" s="94"/>
      <c r="L18" s="95"/>
    </row>
    <row r="19" spans="1:12" ht="20.149999999999999" customHeight="1">
      <c r="A19" s="597" t="s">
        <v>269</v>
      </c>
      <c r="B19" s="597"/>
      <c r="C19" s="597"/>
      <c r="D19" s="597"/>
      <c r="E19" s="597"/>
      <c r="F19" s="597"/>
      <c r="G19" s="89" t="s">
        <v>278</v>
      </c>
      <c r="H19" s="94"/>
      <c r="I19" s="94"/>
      <c r="J19" s="94"/>
      <c r="K19" s="94"/>
      <c r="L19" s="95"/>
    </row>
    <row r="20" spans="1:12" ht="15" customHeight="1">
      <c r="G20" s="89"/>
      <c r="H20" s="94"/>
      <c r="I20" s="94"/>
      <c r="J20" s="94"/>
      <c r="K20" s="94"/>
      <c r="L20" s="95"/>
    </row>
    <row r="21" spans="1:12" ht="15" customHeight="1">
      <c r="G21" s="89" t="s">
        <v>269</v>
      </c>
      <c r="H21" s="94"/>
      <c r="I21" s="94"/>
      <c r="J21" s="94"/>
      <c r="K21" s="94"/>
      <c r="L21" s="95"/>
    </row>
    <row r="22" spans="1:12" ht="15" customHeight="1"/>
    <row r="23" spans="1:12" ht="15" customHeight="1"/>
    <row r="24" spans="1:12" ht="15" customHeight="1"/>
    <row r="25" spans="1:12" ht="15" customHeight="1"/>
    <row r="26" spans="1:12" ht="15" customHeight="1"/>
    <row r="27" spans="1:12" ht="15" customHeight="1"/>
    <row r="28" spans="1:12" ht="15" customHeight="1"/>
    <row r="29" spans="1:12" ht="15" customHeight="1"/>
    <row r="30" spans="1:12" ht="15" customHeight="1"/>
    <row r="31" spans="1:12" ht="15" customHeight="1"/>
    <row r="32" spans="1:12" ht="15" customHeight="1"/>
    <row r="33" ht="15" customHeight="1"/>
    <row r="34" ht="15" customHeight="1"/>
    <row r="35" ht="15" customHeight="1"/>
    <row r="36" ht="15" customHeight="1"/>
    <row r="37" ht="15" customHeight="1"/>
    <row r="38" ht="15" customHeight="1"/>
    <row r="39" ht="15" customHeight="1"/>
    <row r="40" ht="15" customHeight="1"/>
    <row r="41" ht="15" customHeight="1"/>
  </sheetData>
  <sheetProtection selectLockedCells="1"/>
  <mergeCells count="16">
    <mergeCell ref="A17:F18"/>
    <mergeCell ref="A19:F19"/>
    <mergeCell ref="A2:F2"/>
    <mergeCell ref="A5:A6"/>
    <mergeCell ref="B5:E5"/>
    <mergeCell ref="F5:F6"/>
    <mergeCell ref="A12:A13"/>
    <mergeCell ref="B12:E12"/>
    <mergeCell ref="F12:F13"/>
    <mergeCell ref="G2:L2"/>
    <mergeCell ref="G5:G6"/>
    <mergeCell ref="H5:K5"/>
    <mergeCell ref="L5:L6"/>
    <mergeCell ref="G12:G13"/>
    <mergeCell ref="H12:K12"/>
    <mergeCell ref="L12:L13"/>
  </mergeCells>
  <phoneticPr fontId="2"/>
  <pageMargins left="0.7" right="0.7" top="0.75" bottom="0.75" header="0.3" footer="0.3"/>
  <pageSetup paperSize="9" scale="80"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647F5-3791-4369-BF2D-6B770B6379AB}">
  <sheetPr>
    <tabColor rgb="FFFF0000"/>
    <pageSetUpPr fitToPage="1"/>
  </sheetPr>
  <dimension ref="A1:M67"/>
  <sheetViews>
    <sheetView view="pageBreakPreview" zoomScale="130" zoomScaleNormal="130" zoomScaleSheetLayoutView="130" workbookViewId="0">
      <pane ySplit="5" topLeftCell="A12" activePane="bottomLeft" state="frozen"/>
      <selection pane="bottomLeft" activeCell="Q28" sqref="Q28"/>
    </sheetView>
  </sheetViews>
  <sheetFormatPr defaultRowHeight="13"/>
  <cols>
    <col min="1" max="1" width="6.75" style="141" bestFit="1" customWidth="1"/>
    <col min="2" max="2" width="6.25" style="142" customWidth="1"/>
    <col min="3" max="3" width="11.5" style="141" bestFit="1" customWidth="1"/>
    <col min="4" max="4" width="17.5" style="141" customWidth="1"/>
    <col min="5" max="8" width="10" style="141" customWidth="1"/>
    <col min="9" max="9" width="4.5" style="141" customWidth="1"/>
    <col min="10" max="10" width="9" style="141"/>
    <col min="11" max="12" width="0" style="141" hidden="1" customWidth="1"/>
    <col min="13" max="251" width="9" style="141"/>
    <col min="252" max="252" width="6.75" style="141" bestFit="1" customWidth="1"/>
    <col min="253" max="253" width="6.25" style="141" customWidth="1"/>
    <col min="254" max="254" width="16.83203125" style="141" bestFit="1" customWidth="1"/>
    <col min="255" max="255" width="17.5" style="141" customWidth="1"/>
    <col min="256" max="256" width="8.25" style="141" bestFit="1" customWidth="1"/>
    <col min="257" max="257" width="6.58203125" style="141" bestFit="1" customWidth="1"/>
    <col min="258" max="258" width="4.5" style="141" customWidth="1"/>
    <col min="259" max="259" width="6.75" style="141" bestFit="1" customWidth="1"/>
    <col min="260" max="260" width="6.25" style="141" customWidth="1"/>
    <col min="261" max="261" width="16.83203125" style="141" bestFit="1" customWidth="1"/>
    <col min="262" max="262" width="17.5" style="141" customWidth="1"/>
    <col min="263" max="263" width="8.25" style="141" customWidth="1"/>
    <col min="264" max="264" width="6.58203125" style="141" customWidth="1"/>
    <col min="265" max="507" width="9" style="141"/>
    <col min="508" max="508" width="6.75" style="141" bestFit="1" customWidth="1"/>
    <col min="509" max="509" width="6.25" style="141" customWidth="1"/>
    <col min="510" max="510" width="16.83203125" style="141" bestFit="1" customWidth="1"/>
    <col min="511" max="511" width="17.5" style="141" customWidth="1"/>
    <col min="512" max="512" width="8.25" style="141" bestFit="1" customWidth="1"/>
    <col min="513" max="513" width="6.58203125" style="141" bestFit="1" customWidth="1"/>
    <col min="514" max="514" width="4.5" style="141" customWidth="1"/>
    <col min="515" max="515" width="6.75" style="141" bestFit="1" customWidth="1"/>
    <col min="516" max="516" width="6.25" style="141" customWidth="1"/>
    <col min="517" max="517" width="16.83203125" style="141" bestFit="1" customWidth="1"/>
    <col min="518" max="518" width="17.5" style="141" customWidth="1"/>
    <col min="519" max="519" width="8.25" style="141" customWidth="1"/>
    <col min="520" max="520" width="6.58203125" style="141" customWidth="1"/>
    <col min="521" max="763" width="9" style="141"/>
    <col min="764" max="764" width="6.75" style="141" bestFit="1" customWidth="1"/>
    <col min="765" max="765" width="6.25" style="141" customWidth="1"/>
    <col min="766" max="766" width="16.83203125" style="141" bestFit="1" customWidth="1"/>
    <col min="767" max="767" width="17.5" style="141" customWidth="1"/>
    <col min="768" max="768" width="8.25" style="141" bestFit="1" customWidth="1"/>
    <col min="769" max="769" width="6.58203125" style="141" bestFit="1" customWidth="1"/>
    <col min="770" max="770" width="4.5" style="141" customWidth="1"/>
    <col min="771" max="771" width="6.75" style="141" bestFit="1" customWidth="1"/>
    <col min="772" max="772" width="6.25" style="141" customWidth="1"/>
    <col min="773" max="773" width="16.83203125" style="141" bestFit="1" customWidth="1"/>
    <col min="774" max="774" width="17.5" style="141" customWidth="1"/>
    <col min="775" max="775" width="8.25" style="141" customWidth="1"/>
    <col min="776" max="776" width="6.58203125" style="141" customWidth="1"/>
    <col min="777" max="1019" width="9" style="141"/>
    <col min="1020" max="1020" width="6.75" style="141" bestFit="1" customWidth="1"/>
    <col min="1021" max="1021" width="6.25" style="141" customWidth="1"/>
    <col min="1022" max="1022" width="16.83203125" style="141" bestFit="1" customWidth="1"/>
    <col min="1023" max="1023" width="17.5" style="141" customWidth="1"/>
    <col min="1024" max="1024" width="8.25" style="141" bestFit="1" customWidth="1"/>
    <col min="1025" max="1025" width="6.58203125" style="141" bestFit="1" customWidth="1"/>
    <col min="1026" max="1026" width="4.5" style="141" customWidth="1"/>
    <col min="1027" max="1027" width="6.75" style="141" bestFit="1" customWidth="1"/>
    <col min="1028" max="1028" width="6.25" style="141" customWidth="1"/>
    <col min="1029" max="1029" width="16.83203125" style="141" bestFit="1" customWidth="1"/>
    <col min="1030" max="1030" width="17.5" style="141" customWidth="1"/>
    <col min="1031" max="1031" width="8.25" style="141" customWidth="1"/>
    <col min="1032" max="1032" width="6.58203125" style="141" customWidth="1"/>
    <col min="1033" max="1275" width="9" style="141"/>
    <col min="1276" max="1276" width="6.75" style="141" bestFit="1" customWidth="1"/>
    <col min="1277" max="1277" width="6.25" style="141" customWidth="1"/>
    <col min="1278" max="1278" width="16.83203125" style="141" bestFit="1" customWidth="1"/>
    <col min="1279" max="1279" width="17.5" style="141" customWidth="1"/>
    <col min="1280" max="1280" width="8.25" style="141" bestFit="1" customWidth="1"/>
    <col min="1281" max="1281" width="6.58203125" style="141" bestFit="1" customWidth="1"/>
    <col min="1282" max="1282" width="4.5" style="141" customWidth="1"/>
    <col min="1283" max="1283" width="6.75" style="141" bestFit="1" customWidth="1"/>
    <col min="1284" max="1284" width="6.25" style="141" customWidth="1"/>
    <col min="1285" max="1285" width="16.83203125" style="141" bestFit="1" customWidth="1"/>
    <col min="1286" max="1286" width="17.5" style="141" customWidth="1"/>
    <col min="1287" max="1287" width="8.25" style="141" customWidth="1"/>
    <col min="1288" max="1288" width="6.58203125" style="141" customWidth="1"/>
    <col min="1289" max="1531" width="9" style="141"/>
    <col min="1532" max="1532" width="6.75" style="141" bestFit="1" customWidth="1"/>
    <col min="1533" max="1533" width="6.25" style="141" customWidth="1"/>
    <col min="1534" max="1534" width="16.83203125" style="141" bestFit="1" customWidth="1"/>
    <col min="1535" max="1535" width="17.5" style="141" customWidth="1"/>
    <col min="1536" max="1536" width="8.25" style="141" bestFit="1" customWidth="1"/>
    <col min="1537" max="1537" width="6.58203125" style="141" bestFit="1" customWidth="1"/>
    <col min="1538" max="1538" width="4.5" style="141" customWidth="1"/>
    <col min="1539" max="1539" width="6.75" style="141" bestFit="1" customWidth="1"/>
    <col min="1540" max="1540" width="6.25" style="141" customWidth="1"/>
    <col min="1541" max="1541" width="16.83203125" style="141" bestFit="1" customWidth="1"/>
    <col min="1542" max="1542" width="17.5" style="141" customWidth="1"/>
    <col min="1543" max="1543" width="8.25" style="141" customWidth="1"/>
    <col min="1544" max="1544" width="6.58203125" style="141" customWidth="1"/>
    <col min="1545" max="1787" width="9" style="141"/>
    <col min="1788" max="1788" width="6.75" style="141" bestFit="1" customWidth="1"/>
    <col min="1789" max="1789" width="6.25" style="141" customWidth="1"/>
    <col min="1790" max="1790" width="16.83203125" style="141" bestFit="1" customWidth="1"/>
    <col min="1791" max="1791" width="17.5" style="141" customWidth="1"/>
    <col min="1792" max="1792" width="8.25" style="141" bestFit="1" customWidth="1"/>
    <col min="1793" max="1793" width="6.58203125" style="141" bestFit="1" customWidth="1"/>
    <col min="1794" max="1794" width="4.5" style="141" customWidth="1"/>
    <col min="1795" max="1795" width="6.75" style="141" bestFit="1" customWidth="1"/>
    <col min="1796" max="1796" width="6.25" style="141" customWidth="1"/>
    <col min="1797" max="1797" width="16.83203125" style="141" bestFit="1" customWidth="1"/>
    <col min="1798" max="1798" width="17.5" style="141" customWidth="1"/>
    <col min="1799" max="1799" width="8.25" style="141" customWidth="1"/>
    <col min="1800" max="1800" width="6.58203125" style="141" customWidth="1"/>
    <col min="1801" max="2043" width="9" style="141"/>
    <col min="2044" max="2044" width="6.75" style="141" bestFit="1" customWidth="1"/>
    <col min="2045" max="2045" width="6.25" style="141" customWidth="1"/>
    <col min="2046" max="2046" width="16.83203125" style="141" bestFit="1" customWidth="1"/>
    <col min="2047" max="2047" width="17.5" style="141" customWidth="1"/>
    <col min="2048" max="2048" width="8.25" style="141" bestFit="1" customWidth="1"/>
    <col min="2049" max="2049" width="6.58203125" style="141" bestFit="1" customWidth="1"/>
    <col min="2050" max="2050" width="4.5" style="141" customWidth="1"/>
    <col min="2051" max="2051" width="6.75" style="141" bestFit="1" customWidth="1"/>
    <col min="2052" max="2052" width="6.25" style="141" customWidth="1"/>
    <col min="2053" max="2053" width="16.83203125" style="141" bestFit="1" customWidth="1"/>
    <col min="2054" max="2054" width="17.5" style="141" customWidth="1"/>
    <col min="2055" max="2055" width="8.25" style="141" customWidth="1"/>
    <col min="2056" max="2056" width="6.58203125" style="141" customWidth="1"/>
    <col min="2057" max="2299" width="9" style="141"/>
    <col min="2300" max="2300" width="6.75" style="141" bestFit="1" customWidth="1"/>
    <col min="2301" max="2301" width="6.25" style="141" customWidth="1"/>
    <col min="2302" max="2302" width="16.83203125" style="141" bestFit="1" customWidth="1"/>
    <col min="2303" max="2303" width="17.5" style="141" customWidth="1"/>
    <col min="2304" max="2304" width="8.25" style="141" bestFit="1" customWidth="1"/>
    <col min="2305" max="2305" width="6.58203125" style="141" bestFit="1" customWidth="1"/>
    <col min="2306" max="2306" width="4.5" style="141" customWidth="1"/>
    <col min="2307" max="2307" width="6.75" style="141" bestFit="1" customWidth="1"/>
    <col min="2308" max="2308" width="6.25" style="141" customWidth="1"/>
    <col min="2309" max="2309" width="16.83203125" style="141" bestFit="1" customWidth="1"/>
    <col min="2310" max="2310" width="17.5" style="141" customWidth="1"/>
    <col min="2311" max="2311" width="8.25" style="141" customWidth="1"/>
    <col min="2312" max="2312" width="6.58203125" style="141" customWidth="1"/>
    <col min="2313" max="2555" width="9" style="141"/>
    <col min="2556" max="2556" width="6.75" style="141" bestFit="1" customWidth="1"/>
    <col min="2557" max="2557" width="6.25" style="141" customWidth="1"/>
    <col min="2558" max="2558" width="16.83203125" style="141" bestFit="1" customWidth="1"/>
    <col min="2559" max="2559" width="17.5" style="141" customWidth="1"/>
    <col min="2560" max="2560" width="8.25" style="141" bestFit="1" customWidth="1"/>
    <col min="2561" max="2561" width="6.58203125" style="141" bestFit="1" customWidth="1"/>
    <col min="2562" max="2562" width="4.5" style="141" customWidth="1"/>
    <col min="2563" max="2563" width="6.75" style="141" bestFit="1" customWidth="1"/>
    <col min="2564" max="2564" width="6.25" style="141" customWidth="1"/>
    <col min="2565" max="2565" width="16.83203125" style="141" bestFit="1" customWidth="1"/>
    <col min="2566" max="2566" width="17.5" style="141" customWidth="1"/>
    <col min="2567" max="2567" width="8.25" style="141" customWidth="1"/>
    <col min="2568" max="2568" width="6.58203125" style="141" customWidth="1"/>
    <col min="2569" max="2811" width="9" style="141"/>
    <col min="2812" max="2812" width="6.75" style="141" bestFit="1" customWidth="1"/>
    <col min="2813" max="2813" width="6.25" style="141" customWidth="1"/>
    <col min="2814" max="2814" width="16.83203125" style="141" bestFit="1" customWidth="1"/>
    <col min="2815" max="2815" width="17.5" style="141" customWidth="1"/>
    <col min="2816" max="2816" width="8.25" style="141" bestFit="1" customWidth="1"/>
    <col min="2817" max="2817" width="6.58203125" style="141" bestFit="1" customWidth="1"/>
    <col min="2818" max="2818" width="4.5" style="141" customWidth="1"/>
    <col min="2819" max="2819" width="6.75" style="141" bestFit="1" customWidth="1"/>
    <col min="2820" max="2820" width="6.25" style="141" customWidth="1"/>
    <col min="2821" max="2821" width="16.83203125" style="141" bestFit="1" customWidth="1"/>
    <col min="2822" max="2822" width="17.5" style="141" customWidth="1"/>
    <col min="2823" max="2823" width="8.25" style="141" customWidth="1"/>
    <col min="2824" max="2824" width="6.58203125" style="141" customWidth="1"/>
    <col min="2825" max="3067" width="9" style="141"/>
    <col min="3068" max="3068" width="6.75" style="141" bestFit="1" customWidth="1"/>
    <col min="3069" max="3069" width="6.25" style="141" customWidth="1"/>
    <col min="3070" max="3070" width="16.83203125" style="141" bestFit="1" customWidth="1"/>
    <col min="3071" max="3071" width="17.5" style="141" customWidth="1"/>
    <col min="3072" max="3072" width="8.25" style="141" bestFit="1" customWidth="1"/>
    <col min="3073" max="3073" width="6.58203125" style="141" bestFit="1" customWidth="1"/>
    <col min="3074" max="3074" width="4.5" style="141" customWidth="1"/>
    <col min="3075" max="3075" width="6.75" style="141" bestFit="1" customWidth="1"/>
    <col min="3076" max="3076" width="6.25" style="141" customWidth="1"/>
    <col min="3077" max="3077" width="16.83203125" style="141" bestFit="1" customWidth="1"/>
    <col min="3078" max="3078" width="17.5" style="141" customWidth="1"/>
    <col min="3079" max="3079" width="8.25" style="141" customWidth="1"/>
    <col min="3080" max="3080" width="6.58203125" style="141" customWidth="1"/>
    <col min="3081" max="3323" width="9" style="141"/>
    <col min="3324" max="3324" width="6.75" style="141" bestFit="1" customWidth="1"/>
    <col min="3325" max="3325" width="6.25" style="141" customWidth="1"/>
    <col min="3326" max="3326" width="16.83203125" style="141" bestFit="1" customWidth="1"/>
    <col min="3327" max="3327" width="17.5" style="141" customWidth="1"/>
    <col min="3328" max="3328" width="8.25" style="141" bestFit="1" customWidth="1"/>
    <col min="3329" max="3329" width="6.58203125" style="141" bestFit="1" customWidth="1"/>
    <col min="3330" max="3330" width="4.5" style="141" customWidth="1"/>
    <col min="3331" max="3331" width="6.75" style="141" bestFit="1" customWidth="1"/>
    <col min="3332" max="3332" width="6.25" style="141" customWidth="1"/>
    <col min="3333" max="3333" width="16.83203125" style="141" bestFit="1" customWidth="1"/>
    <col min="3334" max="3334" width="17.5" style="141" customWidth="1"/>
    <col min="3335" max="3335" width="8.25" style="141" customWidth="1"/>
    <col min="3336" max="3336" width="6.58203125" style="141" customWidth="1"/>
    <col min="3337" max="3579" width="9" style="141"/>
    <col min="3580" max="3580" width="6.75" style="141" bestFit="1" customWidth="1"/>
    <col min="3581" max="3581" width="6.25" style="141" customWidth="1"/>
    <col min="3582" max="3582" width="16.83203125" style="141" bestFit="1" customWidth="1"/>
    <col min="3583" max="3583" width="17.5" style="141" customWidth="1"/>
    <col min="3584" max="3584" width="8.25" style="141" bestFit="1" customWidth="1"/>
    <col min="3585" max="3585" width="6.58203125" style="141" bestFit="1" customWidth="1"/>
    <col min="3586" max="3586" width="4.5" style="141" customWidth="1"/>
    <col min="3587" max="3587" width="6.75" style="141" bestFit="1" customWidth="1"/>
    <col min="3588" max="3588" width="6.25" style="141" customWidth="1"/>
    <col min="3589" max="3589" width="16.83203125" style="141" bestFit="1" customWidth="1"/>
    <col min="3590" max="3590" width="17.5" style="141" customWidth="1"/>
    <col min="3591" max="3591" width="8.25" style="141" customWidth="1"/>
    <col min="3592" max="3592" width="6.58203125" style="141" customWidth="1"/>
    <col min="3593" max="3835" width="9" style="141"/>
    <col min="3836" max="3836" width="6.75" style="141" bestFit="1" customWidth="1"/>
    <col min="3837" max="3837" width="6.25" style="141" customWidth="1"/>
    <col min="3838" max="3838" width="16.83203125" style="141" bestFit="1" customWidth="1"/>
    <col min="3839" max="3839" width="17.5" style="141" customWidth="1"/>
    <col min="3840" max="3840" width="8.25" style="141" bestFit="1" customWidth="1"/>
    <col min="3841" max="3841" width="6.58203125" style="141" bestFit="1" customWidth="1"/>
    <col min="3842" max="3842" width="4.5" style="141" customWidth="1"/>
    <col min="3843" max="3843" width="6.75" style="141" bestFit="1" customWidth="1"/>
    <col min="3844" max="3844" width="6.25" style="141" customWidth="1"/>
    <col min="3845" max="3845" width="16.83203125" style="141" bestFit="1" customWidth="1"/>
    <col min="3846" max="3846" width="17.5" style="141" customWidth="1"/>
    <col min="3847" max="3847" width="8.25" style="141" customWidth="1"/>
    <col min="3848" max="3848" width="6.58203125" style="141" customWidth="1"/>
    <col min="3849" max="4091" width="9" style="141"/>
    <col min="4092" max="4092" width="6.75" style="141" bestFit="1" customWidth="1"/>
    <col min="4093" max="4093" width="6.25" style="141" customWidth="1"/>
    <col min="4094" max="4094" width="16.83203125" style="141" bestFit="1" customWidth="1"/>
    <col min="4095" max="4095" width="17.5" style="141" customWidth="1"/>
    <col min="4096" max="4096" width="8.25" style="141" bestFit="1" customWidth="1"/>
    <col min="4097" max="4097" width="6.58203125" style="141" bestFit="1" customWidth="1"/>
    <col min="4098" max="4098" width="4.5" style="141" customWidth="1"/>
    <col min="4099" max="4099" width="6.75" style="141" bestFit="1" customWidth="1"/>
    <col min="4100" max="4100" width="6.25" style="141" customWidth="1"/>
    <col min="4101" max="4101" width="16.83203125" style="141" bestFit="1" customWidth="1"/>
    <col min="4102" max="4102" width="17.5" style="141" customWidth="1"/>
    <col min="4103" max="4103" width="8.25" style="141" customWidth="1"/>
    <col min="4104" max="4104" width="6.58203125" style="141" customWidth="1"/>
    <col min="4105" max="4347" width="9" style="141"/>
    <col min="4348" max="4348" width="6.75" style="141" bestFit="1" customWidth="1"/>
    <col min="4349" max="4349" width="6.25" style="141" customWidth="1"/>
    <col min="4350" max="4350" width="16.83203125" style="141" bestFit="1" customWidth="1"/>
    <col min="4351" max="4351" width="17.5" style="141" customWidth="1"/>
    <col min="4352" max="4352" width="8.25" style="141" bestFit="1" customWidth="1"/>
    <col min="4353" max="4353" width="6.58203125" style="141" bestFit="1" customWidth="1"/>
    <col min="4354" max="4354" width="4.5" style="141" customWidth="1"/>
    <col min="4355" max="4355" width="6.75" style="141" bestFit="1" customWidth="1"/>
    <col min="4356" max="4356" width="6.25" style="141" customWidth="1"/>
    <col min="4357" max="4357" width="16.83203125" style="141" bestFit="1" customWidth="1"/>
    <col min="4358" max="4358" width="17.5" style="141" customWidth="1"/>
    <col min="4359" max="4359" width="8.25" style="141" customWidth="1"/>
    <col min="4360" max="4360" width="6.58203125" style="141" customWidth="1"/>
    <col min="4361" max="4603" width="9" style="141"/>
    <col min="4604" max="4604" width="6.75" style="141" bestFit="1" customWidth="1"/>
    <col min="4605" max="4605" width="6.25" style="141" customWidth="1"/>
    <col min="4606" max="4606" width="16.83203125" style="141" bestFit="1" customWidth="1"/>
    <col min="4607" max="4607" width="17.5" style="141" customWidth="1"/>
    <col min="4608" max="4608" width="8.25" style="141" bestFit="1" customWidth="1"/>
    <col min="4609" max="4609" width="6.58203125" style="141" bestFit="1" customWidth="1"/>
    <col min="4610" max="4610" width="4.5" style="141" customWidth="1"/>
    <col min="4611" max="4611" width="6.75" style="141" bestFit="1" customWidth="1"/>
    <col min="4612" max="4612" width="6.25" style="141" customWidth="1"/>
    <col min="4613" max="4613" width="16.83203125" style="141" bestFit="1" customWidth="1"/>
    <col min="4614" max="4614" width="17.5" style="141" customWidth="1"/>
    <col min="4615" max="4615" width="8.25" style="141" customWidth="1"/>
    <col min="4616" max="4616" width="6.58203125" style="141" customWidth="1"/>
    <col min="4617" max="4859" width="9" style="141"/>
    <col min="4860" max="4860" width="6.75" style="141" bestFit="1" customWidth="1"/>
    <col min="4861" max="4861" width="6.25" style="141" customWidth="1"/>
    <col min="4862" max="4862" width="16.83203125" style="141" bestFit="1" customWidth="1"/>
    <col min="4863" max="4863" width="17.5" style="141" customWidth="1"/>
    <col min="4864" max="4864" width="8.25" style="141" bestFit="1" customWidth="1"/>
    <col min="4865" max="4865" width="6.58203125" style="141" bestFit="1" customWidth="1"/>
    <col min="4866" max="4866" width="4.5" style="141" customWidth="1"/>
    <col min="4867" max="4867" width="6.75" style="141" bestFit="1" customWidth="1"/>
    <col min="4868" max="4868" width="6.25" style="141" customWidth="1"/>
    <col min="4869" max="4869" width="16.83203125" style="141" bestFit="1" customWidth="1"/>
    <col min="4870" max="4870" width="17.5" style="141" customWidth="1"/>
    <col min="4871" max="4871" width="8.25" style="141" customWidth="1"/>
    <col min="4872" max="4872" width="6.58203125" style="141" customWidth="1"/>
    <col min="4873" max="5115" width="9" style="141"/>
    <col min="5116" max="5116" width="6.75" style="141" bestFit="1" customWidth="1"/>
    <col min="5117" max="5117" width="6.25" style="141" customWidth="1"/>
    <col min="5118" max="5118" width="16.83203125" style="141" bestFit="1" customWidth="1"/>
    <col min="5119" max="5119" width="17.5" style="141" customWidth="1"/>
    <col min="5120" max="5120" width="8.25" style="141" bestFit="1" customWidth="1"/>
    <col min="5121" max="5121" width="6.58203125" style="141" bestFit="1" customWidth="1"/>
    <col min="5122" max="5122" width="4.5" style="141" customWidth="1"/>
    <col min="5123" max="5123" width="6.75" style="141" bestFit="1" customWidth="1"/>
    <col min="5124" max="5124" width="6.25" style="141" customWidth="1"/>
    <col min="5125" max="5125" width="16.83203125" style="141" bestFit="1" customWidth="1"/>
    <col min="5126" max="5126" width="17.5" style="141" customWidth="1"/>
    <col min="5127" max="5127" width="8.25" style="141" customWidth="1"/>
    <col min="5128" max="5128" width="6.58203125" style="141" customWidth="1"/>
    <col min="5129" max="5371" width="9" style="141"/>
    <col min="5372" max="5372" width="6.75" style="141" bestFit="1" customWidth="1"/>
    <col min="5373" max="5373" width="6.25" style="141" customWidth="1"/>
    <col min="5374" max="5374" width="16.83203125" style="141" bestFit="1" customWidth="1"/>
    <col min="5375" max="5375" width="17.5" style="141" customWidth="1"/>
    <col min="5376" max="5376" width="8.25" style="141" bestFit="1" customWidth="1"/>
    <col min="5377" max="5377" width="6.58203125" style="141" bestFit="1" customWidth="1"/>
    <col min="5378" max="5378" width="4.5" style="141" customWidth="1"/>
    <col min="5379" max="5379" width="6.75" style="141" bestFit="1" customWidth="1"/>
    <col min="5380" max="5380" width="6.25" style="141" customWidth="1"/>
    <col min="5381" max="5381" width="16.83203125" style="141" bestFit="1" customWidth="1"/>
    <col min="5382" max="5382" width="17.5" style="141" customWidth="1"/>
    <col min="5383" max="5383" width="8.25" style="141" customWidth="1"/>
    <col min="5384" max="5384" width="6.58203125" style="141" customWidth="1"/>
    <col min="5385" max="5627" width="9" style="141"/>
    <col min="5628" max="5628" width="6.75" style="141" bestFit="1" customWidth="1"/>
    <col min="5629" max="5629" width="6.25" style="141" customWidth="1"/>
    <col min="5630" max="5630" width="16.83203125" style="141" bestFit="1" customWidth="1"/>
    <col min="5631" max="5631" width="17.5" style="141" customWidth="1"/>
    <col min="5632" max="5632" width="8.25" style="141" bestFit="1" customWidth="1"/>
    <col min="5633" max="5633" width="6.58203125" style="141" bestFit="1" customWidth="1"/>
    <col min="5634" max="5634" width="4.5" style="141" customWidth="1"/>
    <col min="5635" max="5635" width="6.75" style="141" bestFit="1" customWidth="1"/>
    <col min="5636" max="5636" width="6.25" style="141" customWidth="1"/>
    <col min="5637" max="5637" width="16.83203125" style="141" bestFit="1" customWidth="1"/>
    <col min="5638" max="5638" width="17.5" style="141" customWidth="1"/>
    <col min="5639" max="5639" width="8.25" style="141" customWidth="1"/>
    <col min="5640" max="5640" width="6.58203125" style="141" customWidth="1"/>
    <col min="5641" max="5883" width="9" style="141"/>
    <col min="5884" max="5884" width="6.75" style="141" bestFit="1" customWidth="1"/>
    <col min="5885" max="5885" width="6.25" style="141" customWidth="1"/>
    <col min="5886" max="5886" width="16.83203125" style="141" bestFit="1" customWidth="1"/>
    <col min="5887" max="5887" width="17.5" style="141" customWidth="1"/>
    <col min="5888" max="5888" width="8.25" style="141" bestFit="1" customWidth="1"/>
    <col min="5889" max="5889" width="6.58203125" style="141" bestFit="1" customWidth="1"/>
    <col min="5890" max="5890" width="4.5" style="141" customWidth="1"/>
    <col min="5891" max="5891" width="6.75" style="141" bestFit="1" customWidth="1"/>
    <col min="5892" max="5892" width="6.25" style="141" customWidth="1"/>
    <col min="5893" max="5893" width="16.83203125" style="141" bestFit="1" customWidth="1"/>
    <col min="5894" max="5894" width="17.5" style="141" customWidth="1"/>
    <col min="5895" max="5895" width="8.25" style="141" customWidth="1"/>
    <col min="5896" max="5896" width="6.58203125" style="141" customWidth="1"/>
    <col min="5897" max="6139" width="9" style="141"/>
    <col min="6140" max="6140" width="6.75" style="141" bestFit="1" customWidth="1"/>
    <col min="6141" max="6141" width="6.25" style="141" customWidth="1"/>
    <col min="6142" max="6142" width="16.83203125" style="141" bestFit="1" customWidth="1"/>
    <col min="6143" max="6143" width="17.5" style="141" customWidth="1"/>
    <col min="6144" max="6144" width="8.25" style="141" bestFit="1" customWidth="1"/>
    <col min="6145" max="6145" width="6.58203125" style="141" bestFit="1" customWidth="1"/>
    <col min="6146" max="6146" width="4.5" style="141" customWidth="1"/>
    <col min="6147" max="6147" width="6.75" style="141" bestFit="1" customWidth="1"/>
    <col min="6148" max="6148" width="6.25" style="141" customWidth="1"/>
    <col min="6149" max="6149" width="16.83203125" style="141" bestFit="1" customWidth="1"/>
    <col min="6150" max="6150" width="17.5" style="141" customWidth="1"/>
    <col min="6151" max="6151" width="8.25" style="141" customWidth="1"/>
    <col min="6152" max="6152" width="6.58203125" style="141" customWidth="1"/>
    <col min="6153" max="6395" width="9" style="141"/>
    <col min="6396" max="6396" width="6.75" style="141" bestFit="1" customWidth="1"/>
    <col min="6397" max="6397" width="6.25" style="141" customWidth="1"/>
    <col min="6398" max="6398" width="16.83203125" style="141" bestFit="1" customWidth="1"/>
    <col min="6399" max="6399" width="17.5" style="141" customWidth="1"/>
    <col min="6400" max="6400" width="8.25" style="141" bestFit="1" customWidth="1"/>
    <col min="6401" max="6401" width="6.58203125" style="141" bestFit="1" customWidth="1"/>
    <col min="6402" max="6402" width="4.5" style="141" customWidth="1"/>
    <col min="6403" max="6403" width="6.75" style="141" bestFit="1" customWidth="1"/>
    <col min="6404" max="6404" width="6.25" style="141" customWidth="1"/>
    <col min="6405" max="6405" width="16.83203125" style="141" bestFit="1" customWidth="1"/>
    <col min="6406" max="6406" width="17.5" style="141" customWidth="1"/>
    <col min="6407" max="6407" width="8.25" style="141" customWidth="1"/>
    <col min="6408" max="6408" width="6.58203125" style="141" customWidth="1"/>
    <col min="6409" max="6651" width="9" style="141"/>
    <col min="6652" max="6652" width="6.75" style="141" bestFit="1" customWidth="1"/>
    <col min="6653" max="6653" width="6.25" style="141" customWidth="1"/>
    <col min="6654" max="6654" width="16.83203125" style="141" bestFit="1" customWidth="1"/>
    <col min="6655" max="6655" width="17.5" style="141" customWidth="1"/>
    <col min="6656" max="6656" width="8.25" style="141" bestFit="1" customWidth="1"/>
    <col min="6657" max="6657" width="6.58203125" style="141" bestFit="1" customWidth="1"/>
    <col min="6658" max="6658" width="4.5" style="141" customWidth="1"/>
    <col min="6659" max="6659" width="6.75" style="141" bestFit="1" customWidth="1"/>
    <col min="6660" max="6660" width="6.25" style="141" customWidth="1"/>
    <col min="6661" max="6661" width="16.83203125" style="141" bestFit="1" customWidth="1"/>
    <col min="6662" max="6662" width="17.5" style="141" customWidth="1"/>
    <col min="6663" max="6663" width="8.25" style="141" customWidth="1"/>
    <col min="6664" max="6664" width="6.58203125" style="141" customWidth="1"/>
    <col min="6665" max="6907" width="9" style="141"/>
    <col min="6908" max="6908" width="6.75" style="141" bestFit="1" customWidth="1"/>
    <col min="6909" max="6909" width="6.25" style="141" customWidth="1"/>
    <col min="6910" max="6910" width="16.83203125" style="141" bestFit="1" customWidth="1"/>
    <col min="6911" max="6911" width="17.5" style="141" customWidth="1"/>
    <col min="6912" max="6912" width="8.25" style="141" bestFit="1" customWidth="1"/>
    <col min="6913" max="6913" width="6.58203125" style="141" bestFit="1" customWidth="1"/>
    <col min="6914" max="6914" width="4.5" style="141" customWidth="1"/>
    <col min="6915" max="6915" width="6.75" style="141" bestFit="1" customWidth="1"/>
    <col min="6916" max="6916" width="6.25" style="141" customWidth="1"/>
    <col min="6917" max="6917" width="16.83203125" style="141" bestFit="1" customWidth="1"/>
    <col min="6918" max="6918" width="17.5" style="141" customWidth="1"/>
    <col min="6919" max="6919" width="8.25" style="141" customWidth="1"/>
    <col min="6920" max="6920" width="6.58203125" style="141" customWidth="1"/>
    <col min="6921" max="7163" width="9" style="141"/>
    <col min="7164" max="7164" width="6.75" style="141" bestFit="1" customWidth="1"/>
    <col min="7165" max="7165" width="6.25" style="141" customWidth="1"/>
    <col min="7166" max="7166" width="16.83203125" style="141" bestFit="1" customWidth="1"/>
    <col min="7167" max="7167" width="17.5" style="141" customWidth="1"/>
    <col min="7168" max="7168" width="8.25" style="141" bestFit="1" customWidth="1"/>
    <col min="7169" max="7169" width="6.58203125" style="141" bestFit="1" customWidth="1"/>
    <col min="7170" max="7170" width="4.5" style="141" customWidth="1"/>
    <col min="7171" max="7171" width="6.75" style="141" bestFit="1" customWidth="1"/>
    <col min="7172" max="7172" width="6.25" style="141" customWidth="1"/>
    <col min="7173" max="7173" width="16.83203125" style="141" bestFit="1" customWidth="1"/>
    <col min="7174" max="7174" width="17.5" style="141" customWidth="1"/>
    <col min="7175" max="7175" width="8.25" style="141" customWidth="1"/>
    <col min="7176" max="7176" width="6.58203125" style="141" customWidth="1"/>
    <col min="7177" max="7419" width="9" style="141"/>
    <col min="7420" max="7420" width="6.75" style="141" bestFit="1" customWidth="1"/>
    <col min="7421" max="7421" width="6.25" style="141" customWidth="1"/>
    <col min="7422" max="7422" width="16.83203125" style="141" bestFit="1" customWidth="1"/>
    <col min="7423" max="7423" width="17.5" style="141" customWidth="1"/>
    <col min="7424" max="7424" width="8.25" style="141" bestFit="1" customWidth="1"/>
    <col min="7425" max="7425" width="6.58203125" style="141" bestFit="1" customWidth="1"/>
    <col min="7426" max="7426" width="4.5" style="141" customWidth="1"/>
    <col min="7427" max="7427" width="6.75" style="141" bestFit="1" customWidth="1"/>
    <col min="7428" max="7428" width="6.25" style="141" customWidth="1"/>
    <col min="7429" max="7429" width="16.83203125" style="141" bestFit="1" customWidth="1"/>
    <col min="7430" max="7430" width="17.5" style="141" customWidth="1"/>
    <col min="7431" max="7431" width="8.25" style="141" customWidth="1"/>
    <col min="7432" max="7432" width="6.58203125" style="141" customWidth="1"/>
    <col min="7433" max="7675" width="9" style="141"/>
    <col min="7676" max="7676" width="6.75" style="141" bestFit="1" customWidth="1"/>
    <col min="7677" max="7677" width="6.25" style="141" customWidth="1"/>
    <col min="7678" max="7678" width="16.83203125" style="141" bestFit="1" customWidth="1"/>
    <col min="7679" max="7679" width="17.5" style="141" customWidth="1"/>
    <col min="7680" max="7680" width="8.25" style="141" bestFit="1" customWidth="1"/>
    <col min="7681" max="7681" width="6.58203125" style="141" bestFit="1" customWidth="1"/>
    <col min="7682" max="7682" width="4.5" style="141" customWidth="1"/>
    <col min="7683" max="7683" width="6.75" style="141" bestFit="1" customWidth="1"/>
    <col min="7684" max="7684" width="6.25" style="141" customWidth="1"/>
    <col min="7685" max="7685" width="16.83203125" style="141" bestFit="1" customWidth="1"/>
    <col min="7686" max="7686" width="17.5" style="141" customWidth="1"/>
    <col min="7687" max="7687" width="8.25" style="141" customWidth="1"/>
    <col min="7688" max="7688" width="6.58203125" style="141" customWidth="1"/>
    <col min="7689" max="7931" width="9" style="141"/>
    <col min="7932" max="7932" width="6.75" style="141" bestFit="1" customWidth="1"/>
    <col min="7933" max="7933" width="6.25" style="141" customWidth="1"/>
    <col min="7934" max="7934" width="16.83203125" style="141" bestFit="1" customWidth="1"/>
    <col min="7935" max="7935" width="17.5" style="141" customWidth="1"/>
    <col min="7936" max="7936" width="8.25" style="141" bestFit="1" customWidth="1"/>
    <col min="7937" max="7937" width="6.58203125" style="141" bestFit="1" customWidth="1"/>
    <col min="7938" max="7938" width="4.5" style="141" customWidth="1"/>
    <col min="7939" max="7939" width="6.75" style="141" bestFit="1" customWidth="1"/>
    <col min="7940" max="7940" width="6.25" style="141" customWidth="1"/>
    <col min="7941" max="7941" width="16.83203125" style="141" bestFit="1" customWidth="1"/>
    <col min="7942" max="7942" width="17.5" style="141" customWidth="1"/>
    <col min="7943" max="7943" width="8.25" style="141" customWidth="1"/>
    <col min="7944" max="7944" width="6.58203125" style="141" customWidth="1"/>
    <col min="7945" max="8187" width="9" style="141"/>
    <col min="8188" max="8188" width="6.75" style="141" bestFit="1" customWidth="1"/>
    <col min="8189" max="8189" width="6.25" style="141" customWidth="1"/>
    <col min="8190" max="8190" width="16.83203125" style="141" bestFit="1" customWidth="1"/>
    <col min="8191" max="8191" width="17.5" style="141" customWidth="1"/>
    <col min="8192" max="8192" width="8.25" style="141" bestFit="1" customWidth="1"/>
    <col min="8193" max="8193" width="6.58203125" style="141" bestFit="1" customWidth="1"/>
    <col min="8194" max="8194" width="4.5" style="141" customWidth="1"/>
    <col min="8195" max="8195" width="6.75" style="141" bestFit="1" customWidth="1"/>
    <col min="8196" max="8196" width="6.25" style="141" customWidth="1"/>
    <col min="8197" max="8197" width="16.83203125" style="141" bestFit="1" customWidth="1"/>
    <col min="8198" max="8198" width="17.5" style="141" customWidth="1"/>
    <col min="8199" max="8199" width="8.25" style="141" customWidth="1"/>
    <col min="8200" max="8200" width="6.58203125" style="141" customWidth="1"/>
    <col min="8201" max="8443" width="9" style="141"/>
    <col min="8444" max="8444" width="6.75" style="141" bestFit="1" customWidth="1"/>
    <col min="8445" max="8445" width="6.25" style="141" customWidth="1"/>
    <col min="8446" max="8446" width="16.83203125" style="141" bestFit="1" customWidth="1"/>
    <col min="8447" max="8447" width="17.5" style="141" customWidth="1"/>
    <col min="8448" max="8448" width="8.25" style="141" bestFit="1" customWidth="1"/>
    <col min="8449" max="8449" width="6.58203125" style="141" bestFit="1" customWidth="1"/>
    <col min="8450" max="8450" width="4.5" style="141" customWidth="1"/>
    <col min="8451" max="8451" width="6.75" style="141" bestFit="1" customWidth="1"/>
    <col min="8452" max="8452" width="6.25" style="141" customWidth="1"/>
    <col min="8453" max="8453" width="16.83203125" style="141" bestFit="1" customWidth="1"/>
    <col min="8454" max="8454" width="17.5" style="141" customWidth="1"/>
    <col min="8455" max="8455" width="8.25" style="141" customWidth="1"/>
    <col min="8456" max="8456" width="6.58203125" style="141" customWidth="1"/>
    <col min="8457" max="8699" width="9" style="141"/>
    <col min="8700" max="8700" width="6.75" style="141" bestFit="1" customWidth="1"/>
    <col min="8701" max="8701" width="6.25" style="141" customWidth="1"/>
    <col min="8702" max="8702" width="16.83203125" style="141" bestFit="1" customWidth="1"/>
    <col min="8703" max="8703" width="17.5" style="141" customWidth="1"/>
    <col min="8704" max="8704" width="8.25" style="141" bestFit="1" customWidth="1"/>
    <col min="8705" max="8705" width="6.58203125" style="141" bestFit="1" customWidth="1"/>
    <col min="8706" max="8706" width="4.5" style="141" customWidth="1"/>
    <col min="8707" max="8707" width="6.75" style="141" bestFit="1" customWidth="1"/>
    <col min="8708" max="8708" width="6.25" style="141" customWidth="1"/>
    <col min="8709" max="8709" width="16.83203125" style="141" bestFit="1" customWidth="1"/>
    <col min="8710" max="8710" width="17.5" style="141" customWidth="1"/>
    <col min="8711" max="8711" width="8.25" style="141" customWidth="1"/>
    <col min="8712" max="8712" width="6.58203125" style="141" customWidth="1"/>
    <col min="8713" max="8955" width="9" style="141"/>
    <col min="8956" max="8956" width="6.75" style="141" bestFit="1" customWidth="1"/>
    <col min="8957" max="8957" width="6.25" style="141" customWidth="1"/>
    <col min="8958" max="8958" width="16.83203125" style="141" bestFit="1" customWidth="1"/>
    <col min="8959" max="8959" width="17.5" style="141" customWidth="1"/>
    <col min="8960" max="8960" width="8.25" style="141" bestFit="1" customWidth="1"/>
    <col min="8961" max="8961" width="6.58203125" style="141" bestFit="1" customWidth="1"/>
    <col min="8962" max="8962" width="4.5" style="141" customWidth="1"/>
    <col min="8963" max="8963" width="6.75" style="141" bestFit="1" customWidth="1"/>
    <col min="8964" max="8964" width="6.25" style="141" customWidth="1"/>
    <col min="8965" max="8965" width="16.83203125" style="141" bestFit="1" customWidth="1"/>
    <col min="8966" max="8966" width="17.5" style="141" customWidth="1"/>
    <col min="8967" max="8967" width="8.25" style="141" customWidth="1"/>
    <col min="8968" max="8968" width="6.58203125" style="141" customWidth="1"/>
    <col min="8969" max="9211" width="9" style="141"/>
    <col min="9212" max="9212" width="6.75" style="141" bestFit="1" customWidth="1"/>
    <col min="9213" max="9213" width="6.25" style="141" customWidth="1"/>
    <col min="9214" max="9214" width="16.83203125" style="141" bestFit="1" customWidth="1"/>
    <col min="9215" max="9215" width="17.5" style="141" customWidth="1"/>
    <col min="9216" max="9216" width="8.25" style="141" bestFit="1" customWidth="1"/>
    <col min="9217" max="9217" width="6.58203125" style="141" bestFit="1" customWidth="1"/>
    <col min="9218" max="9218" width="4.5" style="141" customWidth="1"/>
    <col min="9219" max="9219" width="6.75" style="141" bestFit="1" customWidth="1"/>
    <col min="9220" max="9220" width="6.25" style="141" customWidth="1"/>
    <col min="9221" max="9221" width="16.83203125" style="141" bestFit="1" customWidth="1"/>
    <col min="9222" max="9222" width="17.5" style="141" customWidth="1"/>
    <col min="9223" max="9223" width="8.25" style="141" customWidth="1"/>
    <col min="9224" max="9224" width="6.58203125" style="141" customWidth="1"/>
    <col min="9225" max="9467" width="9" style="141"/>
    <col min="9468" max="9468" width="6.75" style="141" bestFit="1" customWidth="1"/>
    <col min="9469" max="9469" width="6.25" style="141" customWidth="1"/>
    <col min="9470" max="9470" width="16.83203125" style="141" bestFit="1" customWidth="1"/>
    <col min="9471" max="9471" width="17.5" style="141" customWidth="1"/>
    <col min="9472" max="9472" width="8.25" style="141" bestFit="1" customWidth="1"/>
    <col min="9473" max="9473" width="6.58203125" style="141" bestFit="1" customWidth="1"/>
    <col min="9474" max="9474" width="4.5" style="141" customWidth="1"/>
    <col min="9475" max="9475" width="6.75" style="141" bestFit="1" customWidth="1"/>
    <col min="9476" max="9476" width="6.25" style="141" customWidth="1"/>
    <col min="9477" max="9477" width="16.83203125" style="141" bestFit="1" customWidth="1"/>
    <col min="9478" max="9478" width="17.5" style="141" customWidth="1"/>
    <col min="9479" max="9479" width="8.25" style="141" customWidth="1"/>
    <col min="9480" max="9480" width="6.58203125" style="141" customWidth="1"/>
    <col min="9481" max="9723" width="9" style="141"/>
    <col min="9724" max="9724" width="6.75" style="141" bestFit="1" customWidth="1"/>
    <col min="9725" max="9725" width="6.25" style="141" customWidth="1"/>
    <col min="9726" max="9726" width="16.83203125" style="141" bestFit="1" customWidth="1"/>
    <col min="9727" max="9727" width="17.5" style="141" customWidth="1"/>
    <col min="9728" max="9728" width="8.25" style="141" bestFit="1" customWidth="1"/>
    <col min="9729" max="9729" width="6.58203125" style="141" bestFit="1" customWidth="1"/>
    <col min="9730" max="9730" width="4.5" style="141" customWidth="1"/>
    <col min="9731" max="9731" width="6.75" style="141" bestFit="1" customWidth="1"/>
    <col min="9732" max="9732" width="6.25" style="141" customWidth="1"/>
    <col min="9733" max="9733" width="16.83203125" style="141" bestFit="1" customWidth="1"/>
    <col min="9734" max="9734" width="17.5" style="141" customWidth="1"/>
    <col min="9735" max="9735" width="8.25" style="141" customWidth="1"/>
    <col min="9736" max="9736" width="6.58203125" style="141" customWidth="1"/>
    <col min="9737" max="9979" width="9" style="141"/>
    <col min="9980" max="9980" width="6.75" style="141" bestFit="1" customWidth="1"/>
    <col min="9981" max="9981" width="6.25" style="141" customWidth="1"/>
    <col min="9982" max="9982" width="16.83203125" style="141" bestFit="1" customWidth="1"/>
    <col min="9983" max="9983" width="17.5" style="141" customWidth="1"/>
    <col min="9984" max="9984" width="8.25" style="141" bestFit="1" customWidth="1"/>
    <col min="9985" max="9985" width="6.58203125" style="141" bestFit="1" customWidth="1"/>
    <col min="9986" max="9986" width="4.5" style="141" customWidth="1"/>
    <col min="9987" max="9987" width="6.75" style="141" bestFit="1" customWidth="1"/>
    <col min="9988" max="9988" width="6.25" style="141" customWidth="1"/>
    <col min="9989" max="9989" width="16.83203125" style="141" bestFit="1" customWidth="1"/>
    <col min="9990" max="9990" width="17.5" style="141" customWidth="1"/>
    <col min="9991" max="9991" width="8.25" style="141" customWidth="1"/>
    <col min="9992" max="9992" width="6.58203125" style="141" customWidth="1"/>
    <col min="9993" max="10235" width="9" style="141"/>
    <col min="10236" max="10236" width="6.75" style="141" bestFit="1" customWidth="1"/>
    <col min="10237" max="10237" width="6.25" style="141" customWidth="1"/>
    <col min="10238" max="10238" width="16.83203125" style="141" bestFit="1" customWidth="1"/>
    <col min="10239" max="10239" width="17.5" style="141" customWidth="1"/>
    <col min="10240" max="10240" width="8.25" style="141" bestFit="1" customWidth="1"/>
    <col min="10241" max="10241" width="6.58203125" style="141" bestFit="1" customWidth="1"/>
    <col min="10242" max="10242" width="4.5" style="141" customWidth="1"/>
    <col min="10243" max="10243" width="6.75" style="141" bestFit="1" customWidth="1"/>
    <col min="10244" max="10244" width="6.25" style="141" customWidth="1"/>
    <col min="10245" max="10245" width="16.83203125" style="141" bestFit="1" customWidth="1"/>
    <col min="10246" max="10246" width="17.5" style="141" customWidth="1"/>
    <col min="10247" max="10247" width="8.25" style="141" customWidth="1"/>
    <col min="10248" max="10248" width="6.58203125" style="141" customWidth="1"/>
    <col min="10249" max="10491" width="9" style="141"/>
    <col min="10492" max="10492" width="6.75" style="141" bestFit="1" customWidth="1"/>
    <col min="10493" max="10493" width="6.25" style="141" customWidth="1"/>
    <col min="10494" max="10494" width="16.83203125" style="141" bestFit="1" customWidth="1"/>
    <col min="10495" max="10495" width="17.5" style="141" customWidth="1"/>
    <col min="10496" max="10496" width="8.25" style="141" bestFit="1" customWidth="1"/>
    <col min="10497" max="10497" width="6.58203125" style="141" bestFit="1" customWidth="1"/>
    <col min="10498" max="10498" width="4.5" style="141" customWidth="1"/>
    <col min="10499" max="10499" width="6.75" style="141" bestFit="1" customWidth="1"/>
    <col min="10500" max="10500" width="6.25" style="141" customWidth="1"/>
    <col min="10501" max="10501" width="16.83203125" style="141" bestFit="1" customWidth="1"/>
    <col min="10502" max="10502" width="17.5" style="141" customWidth="1"/>
    <col min="10503" max="10503" width="8.25" style="141" customWidth="1"/>
    <col min="10504" max="10504" width="6.58203125" style="141" customWidth="1"/>
    <col min="10505" max="10747" width="9" style="141"/>
    <col min="10748" max="10748" width="6.75" style="141" bestFit="1" customWidth="1"/>
    <col min="10749" max="10749" width="6.25" style="141" customWidth="1"/>
    <col min="10750" max="10750" width="16.83203125" style="141" bestFit="1" customWidth="1"/>
    <col min="10751" max="10751" width="17.5" style="141" customWidth="1"/>
    <col min="10752" max="10752" width="8.25" style="141" bestFit="1" customWidth="1"/>
    <col min="10753" max="10753" width="6.58203125" style="141" bestFit="1" customWidth="1"/>
    <col min="10754" max="10754" width="4.5" style="141" customWidth="1"/>
    <col min="10755" max="10755" width="6.75" style="141" bestFit="1" customWidth="1"/>
    <col min="10756" max="10756" width="6.25" style="141" customWidth="1"/>
    <col min="10757" max="10757" width="16.83203125" style="141" bestFit="1" customWidth="1"/>
    <col min="10758" max="10758" width="17.5" style="141" customWidth="1"/>
    <col min="10759" max="10759" width="8.25" style="141" customWidth="1"/>
    <col min="10760" max="10760" width="6.58203125" style="141" customWidth="1"/>
    <col min="10761" max="11003" width="9" style="141"/>
    <col min="11004" max="11004" width="6.75" style="141" bestFit="1" customWidth="1"/>
    <col min="11005" max="11005" width="6.25" style="141" customWidth="1"/>
    <col min="11006" max="11006" width="16.83203125" style="141" bestFit="1" customWidth="1"/>
    <col min="11007" max="11007" width="17.5" style="141" customWidth="1"/>
    <col min="11008" max="11008" width="8.25" style="141" bestFit="1" customWidth="1"/>
    <col min="11009" max="11009" width="6.58203125" style="141" bestFit="1" customWidth="1"/>
    <col min="11010" max="11010" width="4.5" style="141" customWidth="1"/>
    <col min="11011" max="11011" width="6.75" style="141" bestFit="1" customWidth="1"/>
    <col min="11012" max="11012" width="6.25" style="141" customWidth="1"/>
    <col min="11013" max="11013" width="16.83203125" style="141" bestFit="1" customWidth="1"/>
    <col min="11014" max="11014" width="17.5" style="141" customWidth="1"/>
    <col min="11015" max="11015" width="8.25" style="141" customWidth="1"/>
    <col min="11016" max="11016" width="6.58203125" style="141" customWidth="1"/>
    <col min="11017" max="11259" width="9" style="141"/>
    <col min="11260" max="11260" width="6.75" style="141" bestFit="1" customWidth="1"/>
    <col min="11261" max="11261" width="6.25" style="141" customWidth="1"/>
    <col min="11262" max="11262" width="16.83203125" style="141" bestFit="1" customWidth="1"/>
    <col min="11263" max="11263" width="17.5" style="141" customWidth="1"/>
    <col min="11264" max="11264" width="8.25" style="141" bestFit="1" customWidth="1"/>
    <col min="11265" max="11265" width="6.58203125" style="141" bestFit="1" customWidth="1"/>
    <col min="11266" max="11266" width="4.5" style="141" customWidth="1"/>
    <col min="11267" max="11267" width="6.75" style="141" bestFit="1" customWidth="1"/>
    <col min="11268" max="11268" width="6.25" style="141" customWidth="1"/>
    <col min="11269" max="11269" width="16.83203125" style="141" bestFit="1" customWidth="1"/>
    <col min="11270" max="11270" width="17.5" style="141" customWidth="1"/>
    <col min="11271" max="11271" width="8.25" style="141" customWidth="1"/>
    <col min="11272" max="11272" width="6.58203125" style="141" customWidth="1"/>
    <col min="11273" max="11515" width="9" style="141"/>
    <col min="11516" max="11516" width="6.75" style="141" bestFit="1" customWidth="1"/>
    <col min="11517" max="11517" width="6.25" style="141" customWidth="1"/>
    <col min="11518" max="11518" width="16.83203125" style="141" bestFit="1" customWidth="1"/>
    <col min="11519" max="11519" width="17.5" style="141" customWidth="1"/>
    <col min="11520" max="11520" width="8.25" style="141" bestFit="1" customWidth="1"/>
    <col min="11521" max="11521" width="6.58203125" style="141" bestFit="1" customWidth="1"/>
    <col min="11522" max="11522" width="4.5" style="141" customWidth="1"/>
    <col min="11523" max="11523" width="6.75" style="141" bestFit="1" customWidth="1"/>
    <col min="11524" max="11524" width="6.25" style="141" customWidth="1"/>
    <col min="11525" max="11525" width="16.83203125" style="141" bestFit="1" customWidth="1"/>
    <col min="11526" max="11526" width="17.5" style="141" customWidth="1"/>
    <col min="11527" max="11527" width="8.25" style="141" customWidth="1"/>
    <col min="11528" max="11528" width="6.58203125" style="141" customWidth="1"/>
    <col min="11529" max="11771" width="9" style="141"/>
    <col min="11772" max="11772" width="6.75" style="141" bestFit="1" customWidth="1"/>
    <col min="11773" max="11773" width="6.25" style="141" customWidth="1"/>
    <col min="11774" max="11774" width="16.83203125" style="141" bestFit="1" customWidth="1"/>
    <col min="11775" max="11775" width="17.5" style="141" customWidth="1"/>
    <col min="11776" max="11776" width="8.25" style="141" bestFit="1" customWidth="1"/>
    <col min="11777" max="11777" width="6.58203125" style="141" bestFit="1" customWidth="1"/>
    <col min="11778" max="11778" width="4.5" style="141" customWidth="1"/>
    <col min="11779" max="11779" width="6.75" style="141" bestFit="1" customWidth="1"/>
    <col min="11780" max="11780" width="6.25" style="141" customWidth="1"/>
    <col min="11781" max="11781" width="16.83203125" style="141" bestFit="1" customWidth="1"/>
    <col min="11782" max="11782" width="17.5" style="141" customWidth="1"/>
    <col min="11783" max="11783" width="8.25" style="141" customWidth="1"/>
    <col min="11784" max="11784" width="6.58203125" style="141" customWidth="1"/>
    <col min="11785" max="12027" width="9" style="141"/>
    <col min="12028" max="12028" width="6.75" style="141" bestFit="1" customWidth="1"/>
    <col min="12029" max="12029" width="6.25" style="141" customWidth="1"/>
    <col min="12030" max="12030" width="16.83203125" style="141" bestFit="1" customWidth="1"/>
    <col min="12031" max="12031" width="17.5" style="141" customWidth="1"/>
    <col min="12032" max="12032" width="8.25" style="141" bestFit="1" customWidth="1"/>
    <col min="12033" max="12033" width="6.58203125" style="141" bestFit="1" customWidth="1"/>
    <col min="12034" max="12034" width="4.5" style="141" customWidth="1"/>
    <col min="12035" max="12035" width="6.75" style="141" bestFit="1" customWidth="1"/>
    <col min="12036" max="12036" width="6.25" style="141" customWidth="1"/>
    <col min="12037" max="12037" width="16.83203125" style="141" bestFit="1" customWidth="1"/>
    <col min="12038" max="12038" width="17.5" style="141" customWidth="1"/>
    <col min="12039" max="12039" width="8.25" style="141" customWidth="1"/>
    <col min="12040" max="12040" width="6.58203125" style="141" customWidth="1"/>
    <col min="12041" max="12283" width="9" style="141"/>
    <col min="12284" max="12284" width="6.75" style="141" bestFit="1" customWidth="1"/>
    <col min="12285" max="12285" width="6.25" style="141" customWidth="1"/>
    <col min="12286" max="12286" width="16.83203125" style="141" bestFit="1" customWidth="1"/>
    <col min="12287" max="12287" width="17.5" style="141" customWidth="1"/>
    <col min="12288" max="12288" width="8.25" style="141" bestFit="1" customWidth="1"/>
    <col min="12289" max="12289" width="6.58203125" style="141" bestFit="1" customWidth="1"/>
    <col min="12290" max="12290" width="4.5" style="141" customWidth="1"/>
    <col min="12291" max="12291" width="6.75" style="141" bestFit="1" customWidth="1"/>
    <col min="12292" max="12292" width="6.25" style="141" customWidth="1"/>
    <col min="12293" max="12293" width="16.83203125" style="141" bestFit="1" customWidth="1"/>
    <col min="12294" max="12294" width="17.5" style="141" customWidth="1"/>
    <col min="12295" max="12295" width="8.25" style="141" customWidth="1"/>
    <col min="12296" max="12296" width="6.58203125" style="141" customWidth="1"/>
    <col min="12297" max="12539" width="9" style="141"/>
    <col min="12540" max="12540" width="6.75" style="141" bestFit="1" customWidth="1"/>
    <col min="12541" max="12541" width="6.25" style="141" customWidth="1"/>
    <col min="12542" max="12542" width="16.83203125" style="141" bestFit="1" customWidth="1"/>
    <col min="12543" max="12543" width="17.5" style="141" customWidth="1"/>
    <col min="12544" max="12544" width="8.25" style="141" bestFit="1" customWidth="1"/>
    <col min="12545" max="12545" width="6.58203125" style="141" bestFit="1" customWidth="1"/>
    <col min="12546" max="12546" width="4.5" style="141" customWidth="1"/>
    <col min="12547" max="12547" width="6.75" style="141" bestFit="1" customWidth="1"/>
    <col min="12548" max="12548" width="6.25" style="141" customWidth="1"/>
    <col min="12549" max="12549" width="16.83203125" style="141" bestFit="1" customWidth="1"/>
    <col min="12550" max="12550" width="17.5" style="141" customWidth="1"/>
    <col min="12551" max="12551" width="8.25" style="141" customWidth="1"/>
    <col min="12552" max="12552" width="6.58203125" style="141" customWidth="1"/>
    <col min="12553" max="12795" width="9" style="141"/>
    <col min="12796" max="12796" width="6.75" style="141" bestFit="1" customWidth="1"/>
    <col min="12797" max="12797" width="6.25" style="141" customWidth="1"/>
    <col min="12798" max="12798" width="16.83203125" style="141" bestFit="1" customWidth="1"/>
    <col min="12799" max="12799" width="17.5" style="141" customWidth="1"/>
    <col min="12800" max="12800" width="8.25" style="141" bestFit="1" customWidth="1"/>
    <col min="12801" max="12801" width="6.58203125" style="141" bestFit="1" customWidth="1"/>
    <col min="12802" max="12802" width="4.5" style="141" customWidth="1"/>
    <col min="12803" max="12803" width="6.75" style="141" bestFit="1" customWidth="1"/>
    <col min="12804" max="12804" width="6.25" style="141" customWidth="1"/>
    <col min="12805" max="12805" width="16.83203125" style="141" bestFit="1" customWidth="1"/>
    <col min="12806" max="12806" width="17.5" style="141" customWidth="1"/>
    <col min="12807" max="12807" width="8.25" style="141" customWidth="1"/>
    <col min="12808" max="12808" width="6.58203125" style="141" customWidth="1"/>
    <col min="12809" max="13051" width="9" style="141"/>
    <col min="13052" max="13052" width="6.75" style="141" bestFit="1" customWidth="1"/>
    <col min="13053" max="13053" width="6.25" style="141" customWidth="1"/>
    <col min="13054" max="13054" width="16.83203125" style="141" bestFit="1" customWidth="1"/>
    <col min="13055" max="13055" width="17.5" style="141" customWidth="1"/>
    <col min="13056" max="13056" width="8.25" style="141" bestFit="1" customWidth="1"/>
    <col min="13057" max="13057" width="6.58203125" style="141" bestFit="1" customWidth="1"/>
    <col min="13058" max="13058" width="4.5" style="141" customWidth="1"/>
    <col min="13059" max="13059" width="6.75" style="141" bestFit="1" customWidth="1"/>
    <col min="13060" max="13060" width="6.25" style="141" customWidth="1"/>
    <col min="13061" max="13061" width="16.83203125" style="141" bestFit="1" customWidth="1"/>
    <col min="13062" max="13062" width="17.5" style="141" customWidth="1"/>
    <col min="13063" max="13063" width="8.25" style="141" customWidth="1"/>
    <col min="13064" max="13064" width="6.58203125" style="141" customWidth="1"/>
    <col min="13065" max="13307" width="9" style="141"/>
    <col min="13308" max="13308" width="6.75" style="141" bestFit="1" customWidth="1"/>
    <col min="13309" max="13309" width="6.25" style="141" customWidth="1"/>
    <col min="13310" max="13310" width="16.83203125" style="141" bestFit="1" customWidth="1"/>
    <col min="13311" max="13311" width="17.5" style="141" customWidth="1"/>
    <col min="13312" max="13312" width="8.25" style="141" bestFit="1" customWidth="1"/>
    <col min="13313" max="13313" width="6.58203125" style="141" bestFit="1" customWidth="1"/>
    <col min="13314" max="13314" width="4.5" style="141" customWidth="1"/>
    <col min="13315" max="13315" width="6.75" style="141" bestFit="1" customWidth="1"/>
    <col min="13316" max="13316" width="6.25" style="141" customWidth="1"/>
    <col min="13317" max="13317" width="16.83203125" style="141" bestFit="1" customWidth="1"/>
    <col min="13318" max="13318" width="17.5" style="141" customWidth="1"/>
    <col min="13319" max="13319" width="8.25" style="141" customWidth="1"/>
    <col min="13320" max="13320" width="6.58203125" style="141" customWidth="1"/>
    <col min="13321" max="13563" width="9" style="141"/>
    <col min="13564" max="13564" width="6.75" style="141" bestFit="1" customWidth="1"/>
    <col min="13565" max="13565" width="6.25" style="141" customWidth="1"/>
    <col min="13566" max="13566" width="16.83203125" style="141" bestFit="1" customWidth="1"/>
    <col min="13567" max="13567" width="17.5" style="141" customWidth="1"/>
    <col min="13568" max="13568" width="8.25" style="141" bestFit="1" customWidth="1"/>
    <col min="13569" max="13569" width="6.58203125" style="141" bestFit="1" customWidth="1"/>
    <col min="13570" max="13570" width="4.5" style="141" customWidth="1"/>
    <col min="13571" max="13571" width="6.75" style="141" bestFit="1" customWidth="1"/>
    <col min="13572" max="13572" width="6.25" style="141" customWidth="1"/>
    <col min="13573" max="13573" width="16.83203125" style="141" bestFit="1" customWidth="1"/>
    <col min="13574" max="13574" width="17.5" style="141" customWidth="1"/>
    <col min="13575" max="13575" width="8.25" style="141" customWidth="1"/>
    <col min="13576" max="13576" width="6.58203125" style="141" customWidth="1"/>
    <col min="13577" max="13819" width="9" style="141"/>
    <col min="13820" max="13820" width="6.75" style="141" bestFit="1" customWidth="1"/>
    <col min="13821" max="13821" width="6.25" style="141" customWidth="1"/>
    <col min="13822" max="13822" width="16.83203125" style="141" bestFit="1" customWidth="1"/>
    <col min="13823" max="13823" width="17.5" style="141" customWidth="1"/>
    <col min="13824" max="13824" width="8.25" style="141" bestFit="1" customWidth="1"/>
    <col min="13825" max="13825" width="6.58203125" style="141" bestFit="1" customWidth="1"/>
    <col min="13826" max="13826" width="4.5" style="141" customWidth="1"/>
    <col min="13827" max="13827" width="6.75" style="141" bestFit="1" customWidth="1"/>
    <col min="13828" max="13828" width="6.25" style="141" customWidth="1"/>
    <col min="13829" max="13829" width="16.83203125" style="141" bestFit="1" customWidth="1"/>
    <col min="13830" max="13830" width="17.5" style="141" customWidth="1"/>
    <col min="13831" max="13831" width="8.25" style="141" customWidth="1"/>
    <col min="13832" max="13832" width="6.58203125" style="141" customWidth="1"/>
    <col min="13833" max="14075" width="9" style="141"/>
    <col min="14076" max="14076" width="6.75" style="141" bestFit="1" customWidth="1"/>
    <col min="14077" max="14077" width="6.25" style="141" customWidth="1"/>
    <col min="14078" max="14078" width="16.83203125" style="141" bestFit="1" customWidth="1"/>
    <col min="14079" max="14079" width="17.5" style="141" customWidth="1"/>
    <col min="14080" max="14080" width="8.25" style="141" bestFit="1" customWidth="1"/>
    <col min="14081" max="14081" width="6.58203125" style="141" bestFit="1" customWidth="1"/>
    <col min="14082" max="14082" width="4.5" style="141" customWidth="1"/>
    <col min="14083" max="14083" width="6.75" style="141" bestFit="1" customWidth="1"/>
    <col min="14084" max="14084" width="6.25" style="141" customWidth="1"/>
    <col min="14085" max="14085" width="16.83203125" style="141" bestFit="1" customWidth="1"/>
    <col min="14086" max="14086" width="17.5" style="141" customWidth="1"/>
    <col min="14087" max="14087" width="8.25" style="141" customWidth="1"/>
    <col min="14088" max="14088" width="6.58203125" style="141" customWidth="1"/>
    <col min="14089" max="14331" width="9" style="141"/>
    <col min="14332" max="14332" width="6.75" style="141" bestFit="1" customWidth="1"/>
    <col min="14333" max="14333" width="6.25" style="141" customWidth="1"/>
    <col min="14334" max="14334" width="16.83203125" style="141" bestFit="1" customWidth="1"/>
    <col min="14335" max="14335" width="17.5" style="141" customWidth="1"/>
    <col min="14336" max="14336" width="8.25" style="141" bestFit="1" customWidth="1"/>
    <col min="14337" max="14337" width="6.58203125" style="141" bestFit="1" customWidth="1"/>
    <col min="14338" max="14338" width="4.5" style="141" customWidth="1"/>
    <col min="14339" max="14339" width="6.75" style="141" bestFit="1" customWidth="1"/>
    <col min="14340" max="14340" width="6.25" style="141" customWidth="1"/>
    <col min="14341" max="14341" width="16.83203125" style="141" bestFit="1" customWidth="1"/>
    <col min="14342" max="14342" width="17.5" style="141" customWidth="1"/>
    <col min="14343" max="14343" width="8.25" style="141" customWidth="1"/>
    <col min="14344" max="14344" width="6.58203125" style="141" customWidth="1"/>
    <col min="14345" max="14587" width="9" style="141"/>
    <col min="14588" max="14588" width="6.75" style="141" bestFit="1" customWidth="1"/>
    <col min="14589" max="14589" width="6.25" style="141" customWidth="1"/>
    <col min="14590" max="14590" width="16.83203125" style="141" bestFit="1" customWidth="1"/>
    <col min="14591" max="14591" width="17.5" style="141" customWidth="1"/>
    <col min="14592" max="14592" width="8.25" style="141" bestFit="1" customWidth="1"/>
    <col min="14593" max="14593" width="6.58203125" style="141" bestFit="1" customWidth="1"/>
    <col min="14594" max="14594" width="4.5" style="141" customWidth="1"/>
    <col min="14595" max="14595" width="6.75" style="141" bestFit="1" customWidth="1"/>
    <col min="14596" max="14596" width="6.25" style="141" customWidth="1"/>
    <col min="14597" max="14597" width="16.83203125" style="141" bestFit="1" customWidth="1"/>
    <col min="14598" max="14598" width="17.5" style="141" customWidth="1"/>
    <col min="14599" max="14599" width="8.25" style="141" customWidth="1"/>
    <col min="14600" max="14600" width="6.58203125" style="141" customWidth="1"/>
    <col min="14601" max="14843" width="9" style="141"/>
    <col min="14844" max="14844" width="6.75" style="141" bestFit="1" customWidth="1"/>
    <col min="14845" max="14845" width="6.25" style="141" customWidth="1"/>
    <col min="14846" max="14846" width="16.83203125" style="141" bestFit="1" customWidth="1"/>
    <col min="14847" max="14847" width="17.5" style="141" customWidth="1"/>
    <col min="14848" max="14848" width="8.25" style="141" bestFit="1" customWidth="1"/>
    <col min="14849" max="14849" width="6.58203125" style="141" bestFit="1" customWidth="1"/>
    <col min="14850" max="14850" width="4.5" style="141" customWidth="1"/>
    <col min="14851" max="14851" width="6.75" style="141" bestFit="1" customWidth="1"/>
    <col min="14852" max="14852" width="6.25" style="141" customWidth="1"/>
    <col min="14853" max="14853" width="16.83203125" style="141" bestFit="1" customWidth="1"/>
    <col min="14854" max="14854" width="17.5" style="141" customWidth="1"/>
    <col min="14855" max="14855" width="8.25" style="141" customWidth="1"/>
    <col min="14856" max="14856" width="6.58203125" style="141" customWidth="1"/>
    <col min="14857" max="15099" width="9" style="141"/>
    <col min="15100" max="15100" width="6.75" style="141" bestFit="1" customWidth="1"/>
    <col min="15101" max="15101" width="6.25" style="141" customWidth="1"/>
    <col min="15102" max="15102" width="16.83203125" style="141" bestFit="1" customWidth="1"/>
    <col min="15103" max="15103" width="17.5" style="141" customWidth="1"/>
    <col min="15104" max="15104" width="8.25" style="141" bestFit="1" customWidth="1"/>
    <col min="15105" max="15105" width="6.58203125" style="141" bestFit="1" customWidth="1"/>
    <col min="15106" max="15106" width="4.5" style="141" customWidth="1"/>
    <col min="15107" max="15107" width="6.75" style="141" bestFit="1" customWidth="1"/>
    <col min="15108" max="15108" width="6.25" style="141" customWidth="1"/>
    <col min="15109" max="15109" width="16.83203125" style="141" bestFit="1" customWidth="1"/>
    <col min="15110" max="15110" width="17.5" style="141" customWidth="1"/>
    <col min="15111" max="15111" width="8.25" style="141" customWidth="1"/>
    <col min="15112" max="15112" width="6.58203125" style="141" customWidth="1"/>
    <col min="15113" max="15355" width="9" style="141"/>
    <col min="15356" max="15356" width="6.75" style="141" bestFit="1" customWidth="1"/>
    <col min="15357" max="15357" width="6.25" style="141" customWidth="1"/>
    <col min="15358" max="15358" width="16.83203125" style="141" bestFit="1" customWidth="1"/>
    <col min="15359" max="15359" width="17.5" style="141" customWidth="1"/>
    <col min="15360" max="15360" width="8.25" style="141" bestFit="1" customWidth="1"/>
    <col min="15361" max="15361" width="6.58203125" style="141" bestFit="1" customWidth="1"/>
    <col min="15362" max="15362" width="4.5" style="141" customWidth="1"/>
    <col min="15363" max="15363" width="6.75" style="141" bestFit="1" customWidth="1"/>
    <col min="15364" max="15364" width="6.25" style="141" customWidth="1"/>
    <col min="15365" max="15365" width="16.83203125" style="141" bestFit="1" customWidth="1"/>
    <col min="15366" max="15366" width="17.5" style="141" customWidth="1"/>
    <col min="15367" max="15367" width="8.25" style="141" customWidth="1"/>
    <col min="15368" max="15368" width="6.58203125" style="141" customWidth="1"/>
    <col min="15369" max="15611" width="9" style="141"/>
    <col min="15612" max="15612" width="6.75" style="141" bestFit="1" customWidth="1"/>
    <col min="15613" max="15613" width="6.25" style="141" customWidth="1"/>
    <col min="15614" max="15614" width="16.83203125" style="141" bestFit="1" customWidth="1"/>
    <col min="15615" max="15615" width="17.5" style="141" customWidth="1"/>
    <col min="15616" max="15616" width="8.25" style="141" bestFit="1" customWidth="1"/>
    <col min="15617" max="15617" width="6.58203125" style="141" bestFit="1" customWidth="1"/>
    <col min="15618" max="15618" width="4.5" style="141" customWidth="1"/>
    <col min="15619" max="15619" width="6.75" style="141" bestFit="1" customWidth="1"/>
    <col min="15620" max="15620" width="6.25" style="141" customWidth="1"/>
    <col min="15621" max="15621" width="16.83203125" style="141" bestFit="1" customWidth="1"/>
    <col min="15622" max="15622" width="17.5" style="141" customWidth="1"/>
    <col min="15623" max="15623" width="8.25" style="141" customWidth="1"/>
    <col min="15624" max="15624" width="6.58203125" style="141" customWidth="1"/>
    <col min="15625" max="15867" width="9" style="141"/>
    <col min="15868" max="15868" width="6.75" style="141" bestFit="1" customWidth="1"/>
    <col min="15869" max="15869" width="6.25" style="141" customWidth="1"/>
    <col min="15870" max="15870" width="16.83203125" style="141" bestFit="1" customWidth="1"/>
    <col min="15871" max="15871" width="17.5" style="141" customWidth="1"/>
    <col min="15872" max="15872" width="8.25" style="141" bestFit="1" customWidth="1"/>
    <col min="15873" max="15873" width="6.58203125" style="141" bestFit="1" customWidth="1"/>
    <col min="15874" max="15874" width="4.5" style="141" customWidth="1"/>
    <col min="15875" max="15875" width="6.75" style="141" bestFit="1" customWidth="1"/>
    <col min="15876" max="15876" width="6.25" style="141" customWidth="1"/>
    <col min="15877" max="15877" width="16.83203125" style="141" bestFit="1" customWidth="1"/>
    <col min="15878" max="15878" width="17.5" style="141" customWidth="1"/>
    <col min="15879" max="15879" width="8.25" style="141" customWidth="1"/>
    <col min="15880" max="15880" width="6.58203125" style="141" customWidth="1"/>
    <col min="15881" max="16123" width="9" style="141"/>
    <col min="16124" max="16124" width="6.75" style="141" bestFit="1" customWidth="1"/>
    <col min="16125" max="16125" width="6.25" style="141" customWidth="1"/>
    <col min="16126" max="16126" width="16.83203125" style="141" bestFit="1" customWidth="1"/>
    <col min="16127" max="16127" width="17.5" style="141" customWidth="1"/>
    <col min="16128" max="16128" width="8.25" style="141" bestFit="1" customWidth="1"/>
    <col min="16129" max="16129" width="6.58203125" style="141" bestFit="1" customWidth="1"/>
    <col min="16130" max="16130" width="4.5" style="141" customWidth="1"/>
    <col min="16131" max="16131" width="6.75" style="141" bestFit="1" customWidth="1"/>
    <col min="16132" max="16132" width="6.25" style="141" customWidth="1"/>
    <col min="16133" max="16133" width="16.83203125" style="141" bestFit="1" customWidth="1"/>
    <col min="16134" max="16134" width="17.5" style="141" customWidth="1"/>
    <col min="16135" max="16135" width="8.25" style="141" customWidth="1"/>
    <col min="16136" max="16136" width="6.58203125" style="141" customWidth="1"/>
    <col min="16137" max="16384" width="9" style="141"/>
  </cols>
  <sheetData>
    <row r="1" spans="1:13" s="136" customFormat="1" ht="20.25" customHeight="1">
      <c r="A1" s="260" t="s">
        <v>326</v>
      </c>
      <c r="B1" s="260"/>
      <c r="C1" s="260"/>
      <c r="D1" s="2"/>
      <c r="E1" s="135"/>
      <c r="F1" s="135"/>
      <c r="G1" s="135"/>
      <c r="H1" s="135"/>
    </row>
    <row r="2" spans="1:13" s="136" customFormat="1" ht="24.75" customHeight="1">
      <c r="A2" s="261" t="s">
        <v>423</v>
      </c>
      <c r="B2" s="261"/>
      <c r="C2" s="261"/>
      <c r="D2" s="261"/>
      <c r="E2" s="261"/>
      <c r="F2" s="261"/>
      <c r="G2" s="261"/>
      <c r="H2" s="261"/>
      <c r="I2" s="261"/>
    </row>
    <row r="3" spans="1:13" s="136" customFormat="1" ht="18" customHeight="1">
      <c r="B3" s="137"/>
      <c r="C3" s="138"/>
      <c r="D3" s="138"/>
      <c r="E3" s="139"/>
      <c r="F3" s="139"/>
      <c r="G3" s="139"/>
      <c r="H3" s="139"/>
    </row>
    <row r="4" spans="1:13" s="85" customFormat="1" ht="23.15" customHeight="1">
      <c r="A4" s="262" t="s">
        <v>287</v>
      </c>
      <c r="B4" s="264" t="s">
        <v>289</v>
      </c>
      <c r="C4" s="266" t="s">
        <v>465</v>
      </c>
      <c r="D4" s="264" t="s">
        <v>288</v>
      </c>
      <c r="E4" s="268" t="s">
        <v>261</v>
      </c>
      <c r="F4" s="269"/>
      <c r="G4" s="269"/>
      <c r="H4" s="270"/>
    </row>
    <row r="5" spans="1:13" s="85" customFormat="1" ht="23.15" customHeight="1">
      <c r="A5" s="263"/>
      <c r="B5" s="265"/>
      <c r="C5" s="267"/>
      <c r="D5" s="265"/>
      <c r="E5" s="191" t="s">
        <v>392</v>
      </c>
      <c r="F5" s="191" t="s">
        <v>392</v>
      </c>
      <c r="G5" s="191" t="s">
        <v>392</v>
      </c>
      <c r="H5" s="200" t="s">
        <v>392</v>
      </c>
    </row>
    <row r="6" spans="1:13" s="136" customFormat="1" ht="18" customHeight="1">
      <c r="A6" s="201">
        <v>1</v>
      </c>
      <c r="B6" s="161" t="s">
        <v>420</v>
      </c>
      <c r="C6" s="162"/>
      <c r="D6" s="162"/>
      <c r="E6" s="199"/>
      <c r="F6" s="199"/>
      <c r="G6" s="199"/>
      <c r="H6" s="202"/>
      <c r="K6" s="136" t="s">
        <v>87</v>
      </c>
      <c r="L6" s="136" t="s">
        <v>424</v>
      </c>
    </row>
    <row r="7" spans="1:13" s="136" customFormat="1" ht="18" customHeight="1">
      <c r="A7" s="201">
        <v>2</v>
      </c>
      <c r="B7" s="161" t="s">
        <v>420</v>
      </c>
      <c r="C7" s="162"/>
      <c r="D7" s="162"/>
      <c r="E7" s="199"/>
      <c r="F7" s="199"/>
      <c r="G7" s="199"/>
      <c r="H7" s="202"/>
      <c r="K7" s="136" t="s">
        <v>407</v>
      </c>
      <c r="L7" s="136" t="s">
        <v>425</v>
      </c>
    </row>
    <row r="8" spans="1:13" s="136" customFormat="1" ht="18" customHeight="1">
      <c r="A8" s="201">
        <v>3</v>
      </c>
      <c r="B8" s="161" t="s">
        <v>420</v>
      </c>
      <c r="C8" s="162"/>
      <c r="D8" s="162"/>
      <c r="E8" s="199"/>
      <c r="F8" s="199"/>
      <c r="G8" s="199"/>
      <c r="H8" s="202"/>
      <c r="K8" s="136" t="s">
        <v>408</v>
      </c>
      <c r="L8" s="136" t="s">
        <v>426</v>
      </c>
    </row>
    <row r="9" spans="1:13" s="136" customFormat="1" ht="18" customHeight="1">
      <c r="A9" s="201">
        <v>4</v>
      </c>
      <c r="B9" s="161" t="s">
        <v>420</v>
      </c>
      <c r="C9" s="162"/>
      <c r="D9" s="162"/>
      <c r="E9" s="199"/>
      <c r="F9" s="199"/>
      <c r="G9" s="199"/>
      <c r="H9" s="202"/>
      <c r="K9" s="136" t="s">
        <v>409</v>
      </c>
      <c r="L9" s="136" t="s">
        <v>427</v>
      </c>
    </row>
    <row r="10" spans="1:13" s="136" customFormat="1" ht="18" customHeight="1">
      <c r="A10" s="201">
        <v>5</v>
      </c>
      <c r="B10" s="161" t="s">
        <v>420</v>
      </c>
      <c r="C10" s="162"/>
      <c r="D10" s="162"/>
      <c r="E10" s="199"/>
      <c r="F10" s="199"/>
      <c r="G10" s="199"/>
      <c r="H10" s="202"/>
      <c r="K10" s="136" t="s">
        <v>410</v>
      </c>
      <c r="L10" s="136" t="s">
        <v>428</v>
      </c>
    </row>
    <row r="11" spans="1:13" s="136" customFormat="1" ht="18" customHeight="1">
      <c r="A11" s="201">
        <v>6</v>
      </c>
      <c r="B11" s="161" t="s">
        <v>420</v>
      </c>
      <c r="C11" s="162"/>
      <c r="D11" s="162"/>
      <c r="E11" s="199"/>
      <c r="F11" s="199"/>
      <c r="G11" s="199"/>
      <c r="H11" s="202"/>
      <c r="K11" s="136" t="s">
        <v>393</v>
      </c>
      <c r="L11" s="136" t="s">
        <v>429</v>
      </c>
    </row>
    <row r="12" spans="1:13" s="136" customFormat="1" ht="18" customHeight="1">
      <c r="A12" s="201">
        <v>7</v>
      </c>
      <c r="B12" s="161" t="s">
        <v>420</v>
      </c>
      <c r="C12" s="162"/>
      <c r="D12" s="162"/>
      <c r="E12" s="199"/>
      <c r="F12" s="199"/>
      <c r="G12" s="199"/>
      <c r="H12" s="202"/>
      <c r="K12" s="136" t="s">
        <v>411</v>
      </c>
      <c r="L12" s="136" t="s">
        <v>430</v>
      </c>
    </row>
    <row r="13" spans="1:13" s="136" customFormat="1" ht="18" customHeight="1">
      <c r="A13" s="201">
        <v>8</v>
      </c>
      <c r="B13" s="161" t="s">
        <v>420</v>
      </c>
      <c r="C13" s="162"/>
      <c r="D13" s="162"/>
      <c r="E13" s="199"/>
      <c r="F13" s="199"/>
      <c r="G13" s="199"/>
      <c r="H13" s="202"/>
      <c r="K13" s="136" t="s">
        <v>412</v>
      </c>
      <c r="L13" s="136" t="s">
        <v>431</v>
      </c>
      <c r="M13" s="140"/>
    </row>
    <row r="14" spans="1:13" s="136" customFormat="1" ht="18" customHeight="1">
      <c r="A14" s="201">
        <v>9</v>
      </c>
      <c r="B14" s="161" t="s">
        <v>420</v>
      </c>
      <c r="C14" s="162"/>
      <c r="D14" s="162"/>
      <c r="E14" s="199"/>
      <c r="F14" s="199"/>
      <c r="G14" s="199"/>
      <c r="H14" s="202"/>
      <c r="K14" s="136" t="s">
        <v>413</v>
      </c>
      <c r="L14" s="136" t="s">
        <v>432</v>
      </c>
    </row>
    <row r="15" spans="1:13" s="136" customFormat="1" ht="18" customHeight="1">
      <c r="A15" s="201">
        <v>10</v>
      </c>
      <c r="B15" s="161" t="s">
        <v>420</v>
      </c>
      <c r="C15" s="162"/>
      <c r="D15" s="162"/>
      <c r="E15" s="199"/>
      <c r="F15" s="199"/>
      <c r="G15" s="199"/>
      <c r="H15" s="202"/>
      <c r="K15" s="136" t="s">
        <v>414</v>
      </c>
      <c r="L15" s="136" t="s">
        <v>433</v>
      </c>
    </row>
    <row r="16" spans="1:13" s="136" customFormat="1" ht="18" customHeight="1">
      <c r="A16" s="201">
        <v>11</v>
      </c>
      <c r="B16" s="161" t="s">
        <v>420</v>
      </c>
      <c r="C16" s="162"/>
      <c r="D16" s="162"/>
      <c r="E16" s="199"/>
      <c r="F16" s="199"/>
      <c r="G16" s="199"/>
      <c r="H16" s="202"/>
      <c r="K16" s="136" t="s">
        <v>415</v>
      </c>
      <c r="L16" s="136" t="s">
        <v>434</v>
      </c>
    </row>
    <row r="17" spans="1:12" s="136" customFormat="1" ht="18" customHeight="1">
      <c r="A17" s="201">
        <v>12</v>
      </c>
      <c r="B17" s="161" t="s">
        <v>420</v>
      </c>
      <c r="C17" s="162"/>
      <c r="D17" s="162"/>
      <c r="E17" s="199"/>
      <c r="F17" s="199"/>
      <c r="G17" s="199"/>
      <c r="H17" s="202"/>
      <c r="K17" s="136" t="s">
        <v>416</v>
      </c>
      <c r="L17" s="136" t="s">
        <v>435</v>
      </c>
    </row>
    <row r="18" spans="1:12" s="136" customFormat="1" ht="18" customHeight="1">
      <c r="A18" s="201">
        <v>13</v>
      </c>
      <c r="B18" s="161" t="s">
        <v>420</v>
      </c>
      <c r="C18" s="162"/>
      <c r="D18" s="162"/>
      <c r="E18" s="199"/>
      <c r="F18" s="199"/>
      <c r="G18" s="199"/>
      <c r="H18" s="202"/>
      <c r="K18" s="136" t="s">
        <v>417</v>
      </c>
      <c r="L18" s="136" t="s">
        <v>436</v>
      </c>
    </row>
    <row r="19" spans="1:12" s="136" customFormat="1" ht="18" customHeight="1">
      <c r="A19" s="201">
        <v>14</v>
      </c>
      <c r="B19" s="161" t="s">
        <v>420</v>
      </c>
      <c r="C19" s="162"/>
      <c r="D19" s="162"/>
      <c r="E19" s="199"/>
      <c r="F19" s="199"/>
      <c r="G19" s="199"/>
      <c r="H19" s="202"/>
      <c r="K19" s="136" t="s">
        <v>418</v>
      </c>
      <c r="L19" s="136" t="s">
        <v>437</v>
      </c>
    </row>
    <row r="20" spans="1:12" s="136" customFormat="1" ht="18" customHeight="1">
      <c r="A20" s="201">
        <v>15</v>
      </c>
      <c r="B20" s="161" t="s">
        <v>420</v>
      </c>
      <c r="C20" s="162"/>
      <c r="D20" s="162"/>
      <c r="E20" s="199"/>
      <c r="F20" s="199"/>
      <c r="G20" s="199"/>
      <c r="H20" s="202"/>
      <c r="K20" s="136" t="s">
        <v>419</v>
      </c>
      <c r="L20" s="136" t="s">
        <v>438</v>
      </c>
    </row>
    <row r="21" spans="1:12" s="136" customFormat="1" ht="18" customHeight="1">
      <c r="A21" s="201">
        <v>16</v>
      </c>
      <c r="B21" s="161" t="s">
        <v>420</v>
      </c>
      <c r="C21" s="162"/>
      <c r="D21" s="162"/>
      <c r="E21" s="199"/>
      <c r="F21" s="199"/>
      <c r="G21" s="199"/>
      <c r="H21" s="202"/>
      <c r="K21" s="136" t="s">
        <v>420</v>
      </c>
      <c r="L21" s="136" t="s">
        <v>439</v>
      </c>
    </row>
    <row r="22" spans="1:12" s="136" customFormat="1" ht="18" customHeight="1">
      <c r="A22" s="201">
        <v>17</v>
      </c>
      <c r="B22" s="161" t="s">
        <v>420</v>
      </c>
      <c r="C22" s="162"/>
      <c r="D22" s="162"/>
      <c r="E22" s="199"/>
      <c r="F22" s="199"/>
      <c r="G22" s="199"/>
      <c r="H22" s="202"/>
      <c r="L22" s="136" t="s">
        <v>440</v>
      </c>
    </row>
    <row r="23" spans="1:12" s="136" customFormat="1" ht="18" customHeight="1">
      <c r="A23" s="201">
        <v>18</v>
      </c>
      <c r="B23" s="161" t="s">
        <v>420</v>
      </c>
      <c r="C23" s="162"/>
      <c r="D23" s="162"/>
      <c r="E23" s="199"/>
      <c r="F23" s="199"/>
      <c r="G23" s="199"/>
      <c r="H23" s="202"/>
      <c r="L23" s="136" t="s">
        <v>441</v>
      </c>
    </row>
    <row r="24" spans="1:12" s="136" customFormat="1" ht="18" customHeight="1">
      <c r="A24" s="201">
        <v>19</v>
      </c>
      <c r="B24" s="161" t="s">
        <v>420</v>
      </c>
      <c r="C24" s="162"/>
      <c r="D24" s="162"/>
      <c r="E24" s="199"/>
      <c r="F24" s="199"/>
      <c r="G24" s="199"/>
      <c r="H24" s="202"/>
      <c r="L24" s="136" t="s">
        <v>442</v>
      </c>
    </row>
    <row r="25" spans="1:12" s="136" customFormat="1" ht="18" customHeight="1">
      <c r="A25" s="201">
        <v>20</v>
      </c>
      <c r="B25" s="161" t="s">
        <v>420</v>
      </c>
      <c r="C25" s="162"/>
      <c r="D25" s="203"/>
      <c r="E25" s="204"/>
      <c r="F25" s="204"/>
      <c r="G25" s="204"/>
      <c r="H25" s="205"/>
      <c r="L25" s="136" t="s">
        <v>443</v>
      </c>
    </row>
    <row r="26" spans="1:12" s="136" customFormat="1" ht="18" customHeight="1">
      <c r="A26" s="201">
        <v>21</v>
      </c>
      <c r="B26" s="161" t="s">
        <v>420</v>
      </c>
      <c r="C26" s="162"/>
      <c r="D26" s="162"/>
      <c r="E26" s="199"/>
      <c r="F26" s="199"/>
      <c r="G26" s="199"/>
      <c r="H26" s="202"/>
      <c r="L26" s="136" t="s">
        <v>444</v>
      </c>
    </row>
    <row r="27" spans="1:12" s="136" customFormat="1" ht="18" customHeight="1">
      <c r="A27" s="201">
        <v>22</v>
      </c>
      <c r="B27" s="161" t="s">
        <v>420</v>
      </c>
      <c r="C27" s="162"/>
      <c r="D27" s="162"/>
      <c r="E27" s="199"/>
      <c r="F27" s="199"/>
      <c r="G27" s="199"/>
      <c r="H27" s="202"/>
      <c r="L27" s="136" t="s">
        <v>445</v>
      </c>
    </row>
    <row r="28" spans="1:12" s="136" customFormat="1" ht="18" customHeight="1">
      <c r="A28" s="201">
        <v>23</v>
      </c>
      <c r="B28" s="161" t="s">
        <v>420</v>
      </c>
      <c r="C28" s="162"/>
      <c r="D28" s="162"/>
      <c r="E28" s="199"/>
      <c r="F28" s="199"/>
      <c r="G28" s="199"/>
      <c r="H28" s="202"/>
      <c r="L28" s="136" t="s">
        <v>446</v>
      </c>
    </row>
    <row r="29" spans="1:12" s="136" customFormat="1" ht="18" customHeight="1">
      <c r="A29" s="201">
        <v>24</v>
      </c>
      <c r="B29" s="161" t="s">
        <v>420</v>
      </c>
      <c r="C29" s="162"/>
      <c r="D29" s="203"/>
      <c r="E29" s="204"/>
      <c r="F29" s="204"/>
      <c r="G29" s="204"/>
      <c r="H29" s="205"/>
      <c r="L29" s="136" t="s">
        <v>447</v>
      </c>
    </row>
    <row r="30" spans="1:12" s="136" customFormat="1" ht="18" customHeight="1">
      <c r="A30" s="201">
        <v>25</v>
      </c>
      <c r="B30" s="161" t="s">
        <v>420</v>
      </c>
      <c r="C30" s="162"/>
      <c r="D30" s="162"/>
      <c r="E30" s="199"/>
      <c r="F30" s="199"/>
      <c r="G30" s="199"/>
      <c r="H30" s="202"/>
      <c r="L30" s="136" t="s">
        <v>448</v>
      </c>
    </row>
    <row r="31" spans="1:12" s="136" customFormat="1" ht="18" customHeight="1">
      <c r="A31" s="201">
        <v>26</v>
      </c>
      <c r="B31" s="161" t="s">
        <v>420</v>
      </c>
      <c r="C31" s="162"/>
      <c r="D31" s="162"/>
      <c r="E31" s="199"/>
      <c r="F31" s="199"/>
      <c r="G31" s="199"/>
      <c r="H31" s="202"/>
      <c r="L31" s="136" t="s">
        <v>422</v>
      </c>
    </row>
    <row r="32" spans="1:12" s="136" customFormat="1" ht="18" customHeight="1">
      <c r="A32" s="201">
        <v>27</v>
      </c>
      <c r="B32" s="161" t="s">
        <v>420</v>
      </c>
      <c r="C32" s="162"/>
      <c r="D32" s="162"/>
      <c r="E32" s="199"/>
      <c r="F32" s="199"/>
      <c r="G32" s="199"/>
      <c r="H32" s="202"/>
      <c r="L32" s="136" t="s">
        <v>449</v>
      </c>
    </row>
    <row r="33" spans="1:12" s="136" customFormat="1" ht="18" customHeight="1">
      <c r="A33" s="201">
        <v>28</v>
      </c>
      <c r="B33" s="161" t="s">
        <v>420</v>
      </c>
      <c r="C33" s="162"/>
      <c r="D33" s="203"/>
      <c r="E33" s="204"/>
      <c r="F33" s="204"/>
      <c r="G33" s="204"/>
      <c r="H33" s="205"/>
      <c r="L33" s="136" t="s">
        <v>450</v>
      </c>
    </row>
    <row r="34" spans="1:12" s="136" customFormat="1" ht="18" customHeight="1">
      <c r="A34" s="201">
        <v>29</v>
      </c>
      <c r="B34" s="161" t="s">
        <v>420</v>
      </c>
      <c r="C34" s="162"/>
      <c r="D34" s="162"/>
      <c r="E34" s="199"/>
      <c r="F34" s="199"/>
      <c r="G34" s="199"/>
      <c r="H34" s="202"/>
      <c r="L34" s="136" t="s">
        <v>451</v>
      </c>
    </row>
    <row r="35" spans="1:12" s="136" customFormat="1" ht="18" customHeight="1">
      <c r="A35" s="201">
        <v>30</v>
      </c>
      <c r="B35" s="161" t="s">
        <v>420</v>
      </c>
      <c r="C35" s="162"/>
      <c r="D35" s="162"/>
      <c r="E35" s="199"/>
      <c r="F35" s="199"/>
      <c r="G35" s="199"/>
      <c r="H35" s="202"/>
      <c r="L35" s="136" t="s">
        <v>452</v>
      </c>
    </row>
    <row r="36" spans="1:12" s="136" customFormat="1" ht="18" customHeight="1">
      <c r="A36" s="201">
        <v>31</v>
      </c>
      <c r="B36" s="161" t="s">
        <v>420</v>
      </c>
      <c r="C36" s="162"/>
      <c r="D36" s="162"/>
      <c r="E36" s="199"/>
      <c r="F36" s="199"/>
      <c r="G36" s="199"/>
      <c r="H36" s="202"/>
      <c r="L36" s="136" t="s">
        <v>453</v>
      </c>
    </row>
    <row r="37" spans="1:12" s="136" customFormat="1" ht="18" customHeight="1">
      <c r="A37" s="201">
        <v>32</v>
      </c>
      <c r="B37" s="161" t="s">
        <v>420</v>
      </c>
      <c r="C37" s="162"/>
      <c r="D37" s="203"/>
      <c r="E37" s="204"/>
      <c r="F37" s="204"/>
      <c r="G37" s="204"/>
      <c r="H37" s="205"/>
      <c r="L37" s="136" t="s">
        <v>454</v>
      </c>
    </row>
    <row r="38" spans="1:12" s="136" customFormat="1" ht="18" customHeight="1">
      <c r="A38" s="201">
        <v>33</v>
      </c>
      <c r="B38" s="161" t="s">
        <v>420</v>
      </c>
      <c r="C38" s="162"/>
      <c r="D38" s="162"/>
      <c r="E38" s="199"/>
      <c r="F38" s="199"/>
      <c r="G38" s="199"/>
      <c r="H38" s="202"/>
      <c r="L38" s="136" t="s">
        <v>455</v>
      </c>
    </row>
    <row r="39" spans="1:12" s="136" customFormat="1" ht="18" customHeight="1">
      <c r="A39" s="201">
        <v>34</v>
      </c>
      <c r="B39" s="161" t="s">
        <v>420</v>
      </c>
      <c r="C39" s="162"/>
      <c r="D39" s="162"/>
      <c r="E39" s="199"/>
      <c r="F39" s="199"/>
      <c r="G39" s="199"/>
      <c r="H39" s="202"/>
      <c r="L39" s="136" t="s">
        <v>456</v>
      </c>
    </row>
    <row r="40" spans="1:12" s="136" customFormat="1" ht="18" customHeight="1">
      <c r="A40" s="201">
        <v>35</v>
      </c>
      <c r="B40" s="161" t="s">
        <v>420</v>
      </c>
      <c r="C40" s="162"/>
      <c r="D40" s="162"/>
      <c r="E40" s="199"/>
      <c r="F40" s="199"/>
      <c r="G40" s="199"/>
      <c r="H40" s="202"/>
      <c r="L40" s="136" t="s">
        <v>457</v>
      </c>
    </row>
    <row r="41" spans="1:12" s="136" customFormat="1" ht="18" customHeight="1">
      <c r="A41" s="201"/>
      <c r="B41" s="161" t="s">
        <v>420</v>
      </c>
      <c r="C41" s="162"/>
      <c r="D41" s="203"/>
      <c r="E41" s="204"/>
      <c r="F41" s="204"/>
      <c r="G41" s="204"/>
      <c r="H41" s="205"/>
    </row>
    <row r="42" spans="1:12" s="136" customFormat="1" ht="18" customHeight="1">
      <c r="A42" s="201"/>
      <c r="B42" s="161" t="s">
        <v>420</v>
      </c>
      <c r="C42" s="162"/>
      <c r="D42" s="203"/>
      <c r="E42" s="204"/>
      <c r="F42" s="204"/>
      <c r="G42" s="204"/>
      <c r="H42" s="205"/>
    </row>
    <row r="43" spans="1:12" s="136" customFormat="1" ht="18" customHeight="1">
      <c r="A43" s="201"/>
      <c r="B43" s="161" t="s">
        <v>420</v>
      </c>
      <c r="C43" s="222"/>
      <c r="D43" s="223"/>
      <c r="E43" s="224"/>
      <c r="F43" s="224"/>
      <c r="G43" s="224"/>
      <c r="H43" s="225"/>
    </row>
    <row r="44" spans="1:12" s="136" customFormat="1" ht="18" customHeight="1">
      <c r="A44" s="201"/>
      <c r="B44" s="161" t="s">
        <v>420</v>
      </c>
      <c r="C44" s="162"/>
      <c r="D44" s="203"/>
      <c r="E44" s="204"/>
      <c r="F44" s="204"/>
      <c r="G44" s="204"/>
      <c r="H44" s="205"/>
    </row>
    <row r="45" spans="1:12" s="136" customFormat="1" ht="18" customHeight="1">
      <c r="A45" s="192"/>
      <c r="B45" s="194"/>
      <c r="C45" s="193"/>
      <c r="D45" s="193" t="s">
        <v>460</v>
      </c>
      <c r="E45" s="192">
        <f>COUNTA(E6:E44)</f>
        <v>0</v>
      </c>
      <c r="F45" s="192">
        <f>COUNTA(F6:F44)</f>
        <v>0</v>
      </c>
      <c r="G45" s="192">
        <f>COUNTA(G6:G44)</f>
        <v>0</v>
      </c>
      <c r="H45" s="192">
        <f>COUNTA(H6:H44)</f>
        <v>0</v>
      </c>
    </row>
    <row r="46" spans="1:12" s="136" customFormat="1" ht="18" customHeight="1">
      <c r="A46" s="192"/>
      <c r="C46" s="193"/>
      <c r="D46" s="136" t="s">
        <v>87</v>
      </c>
      <c r="E46" s="192">
        <f>COUNTIF(E6:E44,$D$46)</f>
        <v>0</v>
      </c>
      <c r="F46" s="192">
        <f>COUNTIF(F6:F44,$D$46)</f>
        <v>0</v>
      </c>
      <c r="G46" s="192">
        <f>COUNTIF(G6:G44,$D$46)</f>
        <v>0</v>
      </c>
      <c r="H46" s="192">
        <f>COUNTIF(H6:H44,$D$46)</f>
        <v>0</v>
      </c>
    </row>
    <row r="47" spans="1:12" s="136" customFormat="1" ht="18" customHeight="1">
      <c r="A47" s="192"/>
      <c r="B47" s="194"/>
      <c r="C47" s="193"/>
      <c r="D47" s="136" t="s">
        <v>407</v>
      </c>
      <c r="E47" s="192">
        <f>COUNTIF(E6:E44,$D$47)</f>
        <v>0</v>
      </c>
      <c r="F47" s="192">
        <f>COUNTIF(F6:F44,$D$47)</f>
        <v>0</v>
      </c>
      <c r="G47" s="192">
        <f>COUNTIF(G6:G44,$D$47)</f>
        <v>0</v>
      </c>
      <c r="H47" s="192">
        <f>COUNTIF(H6:H44,$D$47)</f>
        <v>0</v>
      </c>
    </row>
    <row r="48" spans="1:12" s="136" customFormat="1" ht="18" customHeight="1">
      <c r="D48" s="136" t="s">
        <v>408</v>
      </c>
      <c r="E48" s="192">
        <f>COUNTIF(E6:E44,$D$48)</f>
        <v>0</v>
      </c>
      <c r="F48" s="192">
        <f>COUNTIF(F6:F44,$D$48)</f>
        <v>0</v>
      </c>
      <c r="G48" s="192">
        <f>COUNTIF(G6:G44,$D$48)</f>
        <v>0</v>
      </c>
      <c r="H48" s="192">
        <f>COUNTIF(H6:H44,$D$48)</f>
        <v>0</v>
      </c>
    </row>
    <row r="49" spans="4:12" s="136" customFormat="1" ht="18" customHeight="1">
      <c r="D49" s="136" t="s">
        <v>409</v>
      </c>
      <c r="E49" s="192">
        <f>COUNTIF(E6:E44,$D$49)</f>
        <v>0</v>
      </c>
      <c r="F49" s="192">
        <f>COUNTIF(F6:F44,$D$49)</f>
        <v>0</v>
      </c>
      <c r="G49" s="192">
        <f>COUNTIF(G6:G44,$D$49)</f>
        <v>0</v>
      </c>
      <c r="H49" s="192">
        <f>COUNTIF(H6:H44,$D$49)</f>
        <v>0</v>
      </c>
      <c r="L49" s="141"/>
    </row>
    <row r="50" spans="4:12" ht="18" customHeight="1">
      <c r="D50" s="136" t="s">
        <v>410</v>
      </c>
      <c r="E50" s="192">
        <f>COUNTIF(E6:E44,$D$50)</f>
        <v>0</v>
      </c>
      <c r="F50" s="192">
        <f>COUNTIF(F6:F44,$D$50)</f>
        <v>0</v>
      </c>
      <c r="G50" s="192">
        <f>COUNTIF(G6:G44,$D$50)</f>
        <v>0</v>
      </c>
      <c r="H50" s="192">
        <f>COUNTIF(H6:H44,$D$50)</f>
        <v>0</v>
      </c>
    </row>
    <row r="51" spans="4:12" ht="18" customHeight="1">
      <c r="D51" s="136" t="s">
        <v>393</v>
      </c>
      <c r="E51" s="192">
        <f>COUNTIF(E6:E44,$D$51)</f>
        <v>0</v>
      </c>
      <c r="F51" s="192">
        <f>COUNTIF(F6:F44,$D$51)</f>
        <v>0</v>
      </c>
      <c r="G51" s="192">
        <f>COUNTIF(G6:G44,$D$51)</f>
        <v>0</v>
      </c>
      <c r="H51" s="192">
        <f>COUNTIF(H6:H44,$D$51)</f>
        <v>0</v>
      </c>
    </row>
    <row r="52" spans="4:12" ht="18" customHeight="1">
      <c r="D52" s="136" t="s">
        <v>411</v>
      </c>
      <c r="E52" s="192">
        <f>COUNTIF(E6:E44,$D$52)</f>
        <v>0</v>
      </c>
      <c r="F52" s="192">
        <f>COUNTIF(F6:F44,$D$52)</f>
        <v>0</v>
      </c>
      <c r="G52" s="192">
        <f>COUNTIF(G6:G44,$D$52)</f>
        <v>0</v>
      </c>
      <c r="H52" s="192">
        <f>COUNTIF(H6:H44,$D$52)</f>
        <v>0</v>
      </c>
    </row>
    <row r="53" spans="4:12" ht="18" customHeight="1">
      <c r="D53" s="136" t="s">
        <v>412</v>
      </c>
      <c r="E53" s="192">
        <f>COUNTIF(E6:E44,$D$53)</f>
        <v>0</v>
      </c>
      <c r="F53" s="192">
        <f>COUNTIF(F6:F44,$D$53)</f>
        <v>0</v>
      </c>
      <c r="G53" s="192">
        <f>COUNTIF(G6:G44,$D$53)</f>
        <v>0</v>
      </c>
      <c r="H53" s="192">
        <f>COUNTIF(H6:H44,$D$53)</f>
        <v>0</v>
      </c>
    </row>
    <row r="54" spans="4:12" ht="18" customHeight="1">
      <c r="D54" s="136" t="s">
        <v>413</v>
      </c>
      <c r="E54" s="192">
        <f>COUNTIF(E6:E44,$D$54)</f>
        <v>0</v>
      </c>
      <c r="F54" s="192">
        <f>COUNTIF(F6:F44,$D$54)</f>
        <v>0</v>
      </c>
      <c r="G54" s="192">
        <f>COUNTIF(G6:G44,$D$54)</f>
        <v>0</v>
      </c>
      <c r="H54" s="192">
        <f>COUNTIF(H6:H44,$D$54)</f>
        <v>0</v>
      </c>
    </row>
    <row r="55" spans="4:12" ht="18" customHeight="1">
      <c r="D55" s="136" t="s">
        <v>414</v>
      </c>
      <c r="E55" s="192">
        <f>COUNTIF(E6:E44,$D$55)</f>
        <v>0</v>
      </c>
      <c r="F55" s="192">
        <f>COUNTIF(F6:F44,$D$55)</f>
        <v>0</v>
      </c>
      <c r="G55" s="192">
        <f>COUNTIF(G6:G44,$D$55)</f>
        <v>0</v>
      </c>
      <c r="H55" s="192">
        <f>COUNTIF(H6:H44,$D$55)</f>
        <v>0</v>
      </c>
    </row>
    <row r="56" spans="4:12" ht="18" customHeight="1">
      <c r="D56" s="136" t="s">
        <v>415</v>
      </c>
      <c r="E56" s="192">
        <f>COUNTIF(E6:E44,$D$56)</f>
        <v>0</v>
      </c>
      <c r="F56" s="192">
        <f>COUNTIF(F6:F44,$D$56)</f>
        <v>0</v>
      </c>
      <c r="G56" s="192">
        <f>COUNTIF(G6:G44,$D$56)</f>
        <v>0</v>
      </c>
      <c r="H56" s="192">
        <f>COUNTIF(H6:H44,$D$56)</f>
        <v>0</v>
      </c>
    </row>
    <row r="57" spans="4:12" ht="18" customHeight="1">
      <c r="D57" s="136" t="s">
        <v>416</v>
      </c>
      <c r="E57" s="192">
        <f>COUNTIF(E6:E44,$D$57)</f>
        <v>0</v>
      </c>
      <c r="F57" s="192">
        <f>COUNTIF(F6:F44,$D$57)</f>
        <v>0</v>
      </c>
      <c r="G57" s="192">
        <f>COUNTIF(G6:G44,$D$57)</f>
        <v>0</v>
      </c>
      <c r="H57" s="192">
        <f>COUNTIF(H6:H44,$D$57)</f>
        <v>0</v>
      </c>
    </row>
    <row r="58" spans="4:12" ht="18" customHeight="1">
      <c r="D58" s="136" t="s">
        <v>417</v>
      </c>
      <c r="E58" s="192">
        <f>COUNTIF(E6:E44,$D$58)</f>
        <v>0</v>
      </c>
      <c r="F58" s="192">
        <f>COUNTIF(F6:F44,$D$58)</f>
        <v>0</v>
      </c>
      <c r="G58" s="192">
        <f>COUNTIF(G6:G44,$D$58)</f>
        <v>0</v>
      </c>
      <c r="H58" s="192">
        <f>COUNTIF(H6:H44,$D$58)</f>
        <v>0</v>
      </c>
    </row>
    <row r="59" spans="4:12" ht="18" customHeight="1">
      <c r="D59" s="136" t="s">
        <v>418</v>
      </c>
      <c r="E59" s="192">
        <f>COUNTIF(E6:E44,$D$59)</f>
        <v>0</v>
      </c>
      <c r="F59" s="192">
        <f>COUNTIF(F6:F44,$D$59)</f>
        <v>0</v>
      </c>
      <c r="G59" s="192">
        <f>COUNTIF(G6:G44,$D$59)</f>
        <v>0</v>
      </c>
      <c r="H59" s="192">
        <f>COUNTIF(H6:H44,$D$59)</f>
        <v>0</v>
      </c>
    </row>
    <row r="60" spans="4:12" ht="18" customHeight="1">
      <c r="D60" s="136" t="s">
        <v>419</v>
      </c>
      <c r="E60" s="192">
        <f>COUNTIF(E6:E44,$D$60)</f>
        <v>0</v>
      </c>
      <c r="F60" s="192">
        <f>COUNTIF(F6:F44,$D$60)</f>
        <v>0</v>
      </c>
      <c r="G60" s="192">
        <f>COUNTIF(G6:G44,$D$60)</f>
        <v>0</v>
      </c>
      <c r="H60" s="192">
        <f>COUNTIF(H6:H44,$D$60)</f>
        <v>0</v>
      </c>
    </row>
    <row r="61" spans="4:12" ht="18" customHeight="1">
      <c r="D61" s="136" t="s">
        <v>420</v>
      </c>
      <c r="E61" s="192">
        <f>COUNTIF(E6:E44,$D$61)</f>
        <v>0</v>
      </c>
      <c r="F61" s="192">
        <f>COUNTIF(F6:F44,$D$61)</f>
        <v>0</v>
      </c>
      <c r="G61" s="192">
        <f>COUNTIF(G6:G44,$D$61)</f>
        <v>0</v>
      </c>
      <c r="H61" s="192">
        <f>COUNTIF(H6:H44,$D$61)</f>
        <v>0</v>
      </c>
    </row>
    <row r="62" spans="4:12" ht="18" customHeight="1"/>
    <row r="63" spans="4:12" ht="18" customHeight="1"/>
    <row r="64" spans="4:12" ht="18" customHeight="1"/>
    <row r="65" ht="18" customHeight="1"/>
    <row r="66" ht="18" customHeight="1"/>
    <row r="67" ht="18" customHeight="1"/>
  </sheetData>
  <sheetProtection selectLockedCells="1"/>
  <mergeCells count="7">
    <mergeCell ref="A1:C1"/>
    <mergeCell ref="A2:I2"/>
    <mergeCell ref="A4:A5"/>
    <mergeCell ref="B4:B5"/>
    <mergeCell ref="C4:C5"/>
    <mergeCell ref="D4:D5"/>
    <mergeCell ref="E4:H4"/>
  </mergeCells>
  <phoneticPr fontId="2"/>
  <conditionalFormatting sqref="B6:B44">
    <cfRule type="expression" priority="3" stopIfTrue="1">
      <formula>$B$6=県内</formula>
    </cfRule>
  </conditionalFormatting>
  <conditionalFormatting sqref="B6:B45 M13 B47">
    <cfRule type="cellIs" dxfId="2" priority="2" stopIfTrue="1" operator="equal">
      <formula>"県内"</formula>
    </cfRule>
  </conditionalFormatting>
  <dataValidations count="2">
    <dataValidation type="list" allowBlank="1" showInputMessage="1" showErrorMessage="1" sqref="E6:H44" xr:uid="{2A1EA31A-6C6B-41D4-BDE7-30FA468CD9B7}">
      <formula1>$K$6:$K$21</formula1>
    </dataValidation>
    <dataValidation type="list" allowBlank="1" showInputMessage="1" showErrorMessage="1" sqref="C6:C44" xr:uid="{FB825382-9178-4DF0-BCC8-54BEFD8AB06B}">
      <formula1>$L$6:$L$40</formula1>
    </dataValidation>
  </dataValidations>
  <printOptions horizontalCentered="1"/>
  <pageMargins left="0" right="0" top="0" bottom="0" header="0.31496062992125984" footer="0.31496062992125984"/>
  <pageSetup paperSize="9" firstPageNumber="0" fitToHeight="0" orientation="portrait" horizontalDpi="300" verticalDpi="30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DF4AA-CA04-4545-A675-D4EB74AF3918}">
  <sheetPr>
    <tabColor rgb="FFFF0000"/>
    <pageSetUpPr fitToPage="1"/>
  </sheetPr>
  <dimension ref="A1:M67"/>
  <sheetViews>
    <sheetView view="pageBreakPreview" zoomScale="70" zoomScaleNormal="130" zoomScaleSheetLayoutView="70" workbookViewId="0">
      <pane ySplit="5" topLeftCell="A34" activePane="bottomLeft" state="frozen"/>
      <selection pane="bottomLeft" activeCell="Q52" sqref="Q52"/>
    </sheetView>
  </sheetViews>
  <sheetFormatPr defaultRowHeight="13"/>
  <cols>
    <col min="1" max="1" width="6.75" style="141" bestFit="1" customWidth="1"/>
    <col min="2" max="2" width="6.25" style="142" customWidth="1"/>
    <col min="3" max="3" width="11.5" style="141" bestFit="1" customWidth="1"/>
    <col min="4" max="4" width="17.5" style="141" customWidth="1"/>
    <col min="5" max="8" width="10" style="141" customWidth="1"/>
    <col min="9" max="9" width="4.5" style="141" customWidth="1"/>
    <col min="10" max="10" width="9" style="141"/>
    <col min="11" max="11" width="0" style="141" hidden="1" customWidth="1"/>
    <col min="12" max="251" width="9" style="141"/>
    <col min="252" max="252" width="6.75" style="141" bestFit="1" customWidth="1"/>
    <col min="253" max="253" width="6.25" style="141" customWidth="1"/>
    <col min="254" max="254" width="16.83203125" style="141" bestFit="1" customWidth="1"/>
    <col min="255" max="255" width="17.5" style="141" customWidth="1"/>
    <col min="256" max="256" width="8.25" style="141" bestFit="1" customWidth="1"/>
    <col min="257" max="257" width="6.58203125" style="141" bestFit="1" customWidth="1"/>
    <col min="258" max="258" width="4.5" style="141" customWidth="1"/>
    <col min="259" max="259" width="6.75" style="141" bestFit="1" customWidth="1"/>
    <col min="260" max="260" width="6.25" style="141" customWidth="1"/>
    <col min="261" max="261" width="16.83203125" style="141" bestFit="1" customWidth="1"/>
    <col min="262" max="262" width="17.5" style="141" customWidth="1"/>
    <col min="263" max="263" width="8.25" style="141" customWidth="1"/>
    <col min="264" max="264" width="6.58203125" style="141" customWidth="1"/>
    <col min="265" max="507" width="9" style="141"/>
    <col min="508" max="508" width="6.75" style="141" bestFit="1" customWidth="1"/>
    <col min="509" max="509" width="6.25" style="141" customWidth="1"/>
    <col min="510" max="510" width="16.83203125" style="141" bestFit="1" customWidth="1"/>
    <col min="511" max="511" width="17.5" style="141" customWidth="1"/>
    <col min="512" max="512" width="8.25" style="141" bestFit="1" customWidth="1"/>
    <col min="513" max="513" width="6.58203125" style="141" bestFit="1" customWidth="1"/>
    <col min="514" max="514" width="4.5" style="141" customWidth="1"/>
    <col min="515" max="515" width="6.75" style="141" bestFit="1" customWidth="1"/>
    <col min="516" max="516" width="6.25" style="141" customWidth="1"/>
    <col min="517" max="517" width="16.83203125" style="141" bestFit="1" customWidth="1"/>
    <col min="518" max="518" width="17.5" style="141" customWidth="1"/>
    <col min="519" max="519" width="8.25" style="141" customWidth="1"/>
    <col min="520" max="520" width="6.58203125" style="141" customWidth="1"/>
    <col min="521" max="763" width="9" style="141"/>
    <col min="764" max="764" width="6.75" style="141" bestFit="1" customWidth="1"/>
    <col min="765" max="765" width="6.25" style="141" customWidth="1"/>
    <col min="766" max="766" width="16.83203125" style="141" bestFit="1" customWidth="1"/>
    <col min="767" max="767" width="17.5" style="141" customWidth="1"/>
    <col min="768" max="768" width="8.25" style="141" bestFit="1" customWidth="1"/>
    <col min="769" max="769" width="6.58203125" style="141" bestFit="1" customWidth="1"/>
    <col min="770" max="770" width="4.5" style="141" customWidth="1"/>
    <col min="771" max="771" width="6.75" style="141" bestFit="1" customWidth="1"/>
    <col min="772" max="772" width="6.25" style="141" customWidth="1"/>
    <col min="773" max="773" width="16.83203125" style="141" bestFit="1" customWidth="1"/>
    <col min="774" max="774" width="17.5" style="141" customWidth="1"/>
    <col min="775" max="775" width="8.25" style="141" customWidth="1"/>
    <col min="776" max="776" width="6.58203125" style="141" customWidth="1"/>
    <col min="777" max="1019" width="9" style="141"/>
    <col min="1020" max="1020" width="6.75" style="141" bestFit="1" customWidth="1"/>
    <col min="1021" max="1021" width="6.25" style="141" customWidth="1"/>
    <col min="1022" max="1022" width="16.83203125" style="141" bestFit="1" customWidth="1"/>
    <col min="1023" max="1023" width="17.5" style="141" customWidth="1"/>
    <col min="1024" max="1024" width="8.25" style="141" bestFit="1" customWidth="1"/>
    <col min="1025" max="1025" width="6.58203125" style="141" bestFit="1" customWidth="1"/>
    <col min="1026" max="1026" width="4.5" style="141" customWidth="1"/>
    <col min="1027" max="1027" width="6.75" style="141" bestFit="1" customWidth="1"/>
    <col min="1028" max="1028" width="6.25" style="141" customWidth="1"/>
    <col min="1029" max="1029" width="16.83203125" style="141" bestFit="1" customWidth="1"/>
    <col min="1030" max="1030" width="17.5" style="141" customWidth="1"/>
    <col min="1031" max="1031" width="8.25" style="141" customWidth="1"/>
    <col min="1032" max="1032" width="6.58203125" style="141" customWidth="1"/>
    <col min="1033" max="1275" width="9" style="141"/>
    <col min="1276" max="1276" width="6.75" style="141" bestFit="1" customWidth="1"/>
    <col min="1277" max="1277" width="6.25" style="141" customWidth="1"/>
    <col min="1278" max="1278" width="16.83203125" style="141" bestFit="1" customWidth="1"/>
    <col min="1279" max="1279" width="17.5" style="141" customWidth="1"/>
    <col min="1280" max="1280" width="8.25" style="141" bestFit="1" customWidth="1"/>
    <col min="1281" max="1281" width="6.58203125" style="141" bestFit="1" customWidth="1"/>
    <col min="1282" max="1282" width="4.5" style="141" customWidth="1"/>
    <col min="1283" max="1283" width="6.75" style="141" bestFit="1" customWidth="1"/>
    <col min="1284" max="1284" width="6.25" style="141" customWidth="1"/>
    <col min="1285" max="1285" width="16.83203125" style="141" bestFit="1" customWidth="1"/>
    <col min="1286" max="1286" width="17.5" style="141" customWidth="1"/>
    <col min="1287" max="1287" width="8.25" style="141" customWidth="1"/>
    <col min="1288" max="1288" width="6.58203125" style="141" customWidth="1"/>
    <col min="1289" max="1531" width="9" style="141"/>
    <col min="1532" max="1532" width="6.75" style="141" bestFit="1" customWidth="1"/>
    <col min="1533" max="1533" width="6.25" style="141" customWidth="1"/>
    <col min="1534" max="1534" width="16.83203125" style="141" bestFit="1" customWidth="1"/>
    <col min="1535" max="1535" width="17.5" style="141" customWidth="1"/>
    <col min="1536" max="1536" width="8.25" style="141" bestFit="1" customWidth="1"/>
    <col min="1537" max="1537" width="6.58203125" style="141" bestFit="1" customWidth="1"/>
    <col min="1538" max="1538" width="4.5" style="141" customWidth="1"/>
    <col min="1539" max="1539" width="6.75" style="141" bestFit="1" customWidth="1"/>
    <col min="1540" max="1540" width="6.25" style="141" customWidth="1"/>
    <col min="1541" max="1541" width="16.83203125" style="141" bestFit="1" customWidth="1"/>
    <col min="1542" max="1542" width="17.5" style="141" customWidth="1"/>
    <col min="1543" max="1543" width="8.25" style="141" customWidth="1"/>
    <col min="1544" max="1544" width="6.58203125" style="141" customWidth="1"/>
    <col min="1545" max="1787" width="9" style="141"/>
    <col min="1788" max="1788" width="6.75" style="141" bestFit="1" customWidth="1"/>
    <col min="1789" max="1789" width="6.25" style="141" customWidth="1"/>
    <col min="1790" max="1790" width="16.83203125" style="141" bestFit="1" customWidth="1"/>
    <col min="1791" max="1791" width="17.5" style="141" customWidth="1"/>
    <col min="1792" max="1792" width="8.25" style="141" bestFit="1" customWidth="1"/>
    <col min="1793" max="1793" width="6.58203125" style="141" bestFit="1" customWidth="1"/>
    <col min="1794" max="1794" width="4.5" style="141" customWidth="1"/>
    <col min="1795" max="1795" width="6.75" style="141" bestFit="1" customWidth="1"/>
    <col min="1796" max="1796" width="6.25" style="141" customWidth="1"/>
    <col min="1797" max="1797" width="16.83203125" style="141" bestFit="1" customWidth="1"/>
    <col min="1798" max="1798" width="17.5" style="141" customWidth="1"/>
    <col min="1799" max="1799" width="8.25" style="141" customWidth="1"/>
    <col min="1800" max="1800" width="6.58203125" style="141" customWidth="1"/>
    <col min="1801" max="2043" width="9" style="141"/>
    <col min="2044" max="2044" width="6.75" style="141" bestFit="1" customWidth="1"/>
    <col min="2045" max="2045" width="6.25" style="141" customWidth="1"/>
    <col min="2046" max="2046" width="16.83203125" style="141" bestFit="1" customWidth="1"/>
    <col min="2047" max="2047" width="17.5" style="141" customWidth="1"/>
    <col min="2048" max="2048" width="8.25" style="141" bestFit="1" customWidth="1"/>
    <col min="2049" max="2049" width="6.58203125" style="141" bestFit="1" customWidth="1"/>
    <col min="2050" max="2050" width="4.5" style="141" customWidth="1"/>
    <col min="2051" max="2051" width="6.75" style="141" bestFit="1" customWidth="1"/>
    <col min="2052" max="2052" width="6.25" style="141" customWidth="1"/>
    <col min="2053" max="2053" width="16.83203125" style="141" bestFit="1" customWidth="1"/>
    <col min="2054" max="2054" width="17.5" style="141" customWidth="1"/>
    <col min="2055" max="2055" width="8.25" style="141" customWidth="1"/>
    <col min="2056" max="2056" width="6.58203125" style="141" customWidth="1"/>
    <col min="2057" max="2299" width="9" style="141"/>
    <col min="2300" max="2300" width="6.75" style="141" bestFit="1" customWidth="1"/>
    <col min="2301" max="2301" width="6.25" style="141" customWidth="1"/>
    <col min="2302" max="2302" width="16.83203125" style="141" bestFit="1" customWidth="1"/>
    <col min="2303" max="2303" width="17.5" style="141" customWidth="1"/>
    <col min="2304" max="2304" width="8.25" style="141" bestFit="1" customWidth="1"/>
    <col min="2305" max="2305" width="6.58203125" style="141" bestFit="1" customWidth="1"/>
    <col min="2306" max="2306" width="4.5" style="141" customWidth="1"/>
    <col min="2307" max="2307" width="6.75" style="141" bestFit="1" customWidth="1"/>
    <col min="2308" max="2308" width="6.25" style="141" customWidth="1"/>
    <col min="2309" max="2309" width="16.83203125" style="141" bestFit="1" customWidth="1"/>
    <col min="2310" max="2310" width="17.5" style="141" customWidth="1"/>
    <col min="2311" max="2311" width="8.25" style="141" customWidth="1"/>
    <col min="2312" max="2312" width="6.58203125" style="141" customWidth="1"/>
    <col min="2313" max="2555" width="9" style="141"/>
    <col min="2556" max="2556" width="6.75" style="141" bestFit="1" customWidth="1"/>
    <col min="2557" max="2557" width="6.25" style="141" customWidth="1"/>
    <col min="2558" max="2558" width="16.83203125" style="141" bestFit="1" customWidth="1"/>
    <col min="2559" max="2559" width="17.5" style="141" customWidth="1"/>
    <col min="2560" max="2560" width="8.25" style="141" bestFit="1" customWidth="1"/>
    <col min="2561" max="2561" width="6.58203125" style="141" bestFit="1" customWidth="1"/>
    <col min="2562" max="2562" width="4.5" style="141" customWidth="1"/>
    <col min="2563" max="2563" width="6.75" style="141" bestFit="1" customWidth="1"/>
    <col min="2564" max="2564" width="6.25" style="141" customWidth="1"/>
    <col min="2565" max="2565" width="16.83203125" style="141" bestFit="1" customWidth="1"/>
    <col min="2566" max="2566" width="17.5" style="141" customWidth="1"/>
    <col min="2567" max="2567" width="8.25" style="141" customWidth="1"/>
    <col min="2568" max="2568" width="6.58203125" style="141" customWidth="1"/>
    <col min="2569" max="2811" width="9" style="141"/>
    <col min="2812" max="2812" width="6.75" style="141" bestFit="1" customWidth="1"/>
    <col min="2813" max="2813" width="6.25" style="141" customWidth="1"/>
    <col min="2814" max="2814" width="16.83203125" style="141" bestFit="1" customWidth="1"/>
    <col min="2815" max="2815" width="17.5" style="141" customWidth="1"/>
    <col min="2816" max="2816" width="8.25" style="141" bestFit="1" customWidth="1"/>
    <col min="2817" max="2817" width="6.58203125" style="141" bestFit="1" customWidth="1"/>
    <col min="2818" max="2818" width="4.5" style="141" customWidth="1"/>
    <col min="2819" max="2819" width="6.75" style="141" bestFit="1" customWidth="1"/>
    <col min="2820" max="2820" width="6.25" style="141" customWidth="1"/>
    <col min="2821" max="2821" width="16.83203125" style="141" bestFit="1" customWidth="1"/>
    <col min="2822" max="2822" width="17.5" style="141" customWidth="1"/>
    <col min="2823" max="2823" width="8.25" style="141" customWidth="1"/>
    <col min="2824" max="2824" width="6.58203125" style="141" customWidth="1"/>
    <col min="2825" max="3067" width="9" style="141"/>
    <col min="3068" max="3068" width="6.75" style="141" bestFit="1" customWidth="1"/>
    <col min="3069" max="3069" width="6.25" style="141" customWidth="1"/>
    <col min="3070" max="3070" width="16.83203125" style="141" bestFit="1" customWidth="1"/>
    <col min="3071" max="3071" width="17.5" style="141" customWidth="1"/>
    <col min="3072" max="3072" width="8.25" style="141" bestFit="1" customWidth="1"/>
    <col min="3073" max="3073" width="6.58203125" style="141" bestFit="1" customWidth="1"/>
    <col min="3074" max="3074" width="4.5" style="141" customWidth="1"/>
    <col min="3075" max="3075" width="6.75" style="141" bestFit="1" customWidth="1"/>
    <col min="3076" max="3076" width="6.25" style="141" customWidth="1"/>
    <col min="3077" max="3077" width="16.83203125" style="141" bestFit="1" customWidth="1"/>
    <col min="3078" max="3078" width="17.5" style="141" customWidth="1"/>
    <col min="3079" max="3079" width="8.25" style="141" customWidth="1"/>
    <col min="3080" max="3080" width="6.58203125" style="141" customWidth="1"/>
    <col min="3081" max="3323" width="9" style="141"/>
    <col min="3324" max="3324" width="6.75" style="141" bestFit="1" customWidth="1"/>
    <col min="3325" max="3325" width="6.25" style="141" customWidth="1"/>
    <col min="3326" max="3326" width="16.83203125" style="141" bestFit="1" customWidth="1"/>
    <col min="3327" max="3327" width="17.5" style="141" customWidth="1"/>
    <col min="3328" max="3328" width="8.25" style="141" bestFit="1" customWidth="1"/>
    <col min="3329" max="3329" width="6.58203125" style="141" bestFit="1" customWidth="1"/>
    <col min="3330" max="3330" width="4.5" style="141" customWidth="1"/>
    <col min="3331" max="3331" width="6.75" style="141" bestFit="1" customWidth="1"/>
    <col min="3332" max="3332" width="6.25" style="141" customWidth="1"/>
    <col min="3333" max="3333" width="16.83203125" style="141" bestFit="1" customWidth="1"/>
    <col min="3334" max="3334" width="17.5" style="141" customWidth="1"/>
    <col min="3335" max="3335" width="8.25" style="141" customWidth="1"/>
    <col min="3336" max="3336" width="6.58203125" style="141" customWidth="1"/>
    <col min="3337" max="3579" width="9" style="141"/>
    <col min="3580" max="3580" width="6.75" style="141" bestFit="1" customWidth="1"/>
    <col min="3581" max="3581" width="6.25" style="141" customWidth="1"/>
    <col min="3582" max="3582" width="16.83203125" style="141" bestFit="1" customWidth="1"/>
    <col min="3583" max="3583" width="17.5" style="141" customWidth="1"/>
    <col min="3584" max="3584" width="8.25" style="141" bestFit="1" customWidth="1"/>
    <col min="3585" max="3585" width="6.58203125" style="141" bestFit="1" customWidth="1"/>
    <col min="3586" max="3586" width="4.5" style="141" customWidth="1"/>
    <col min="3587" max="3587" width="6.75" style="141" bestFit="1" customWidth="1"/>
    <col min="3588" max="3588" width="6.25" style="141" customWidth="1"/>
    <col min="3589" max="3589" width="16.83203125" style="141" bestFit="1" customWidth="1"/>
    <col min="3590" max="3590" width="17.5" style="141" customWidth="1"/>
    <col min="3591" max="3591" width="8.25" style="141" customWidth="1"/>
    <col min="3592" max="3592" width="6.58203125" style="141" customWidth="1"/>
    <col min="3593" max="3835" width="9" style="141"/>
    <col min="3836" max="3836" width="6.75" style="141" bestFit="1" customWidth="1"/>
    <col min="3837" max="3837" width="6.25" style="141" customWidth="1"/>
    <col min="3838" max="3838" width="16.83203125" style="141" bestFit="1" customWidth="1"/>
    <col min="3839" max="3839" width="17.5" style="141" customWidth="1"/>
    <col min="3840" max="3840" width="8.25" style="141" bestFit="1" customWidth="1"/>
    <col min="3841" max="3841" width="6.58203125" style="141" bestFit="1" customWidth="1"/>
    <col min="3842" max="3842" width="4.5" style="141" customWidth="1"/>
    <col min="3843" max="3843" width="6.75" style="141" bestFit="1" customWidth="1"/>
    <col min="3844" max="3844" width="6.25" style="141" customWidth="1"/>
    <col min="3845" max="3845" width="16.83203125" style="141" bestFit="1" customWidth="1"/>
    <col min="3846" max="3846" width="17.5" style="141" customWidth="1"/>
    <col min="3847" max="3847" width="8.25" style="141" customWidth="1"/>
    <col min="3848" max="3848" width="6.58203125" style="141" customWidth="1"/>
    <col min="3849" max="4091" width="9" style="141"/>
    <col min="4092" max="4092" width="6.75" style="141" bestFit="1" customWidth="1"/>
    <col min="4093" max="4093" width="6.25" style="141" customWidth="1"/>
    <col min="4094" max="4094" width="16.83203125" style="141" bestFit="1" customWidth="1"/>
    <col min="4095" max="4095" width="17.5" style="141" customWidth="1"/>
    <col min="4096" max="4096" width="8.25" style="141" bestFit="1" customWidth="1"/>
    <col min="4097" max="4097" width="6.58203125" style="141" bestFit="1" customWidth="1"/>
    <col min="4098" max="4098" width="4.5" style="141" customWidth="1"/>
    <col min="4099" max="4099" width="6.75" style="141" bestFit="1" customWidth="1"/>
    <col min="4100" max="4100" width="6.25" style="141" customWidth="1"/>
    <col min="4101" max="4101" width="16.83203125" style="141" bestFit="1" customWidth="1"/>
    <col min="4102" max="4102" width="17.5" style="141" customWidth="1"/>
    <col min="4103" max="4103" width="8.25" style="141" customWidth="1"/>
    <col min="4104" max="4104" width="6.58203125" style="141" customWidth="1"/>
    <col min="4105" max="4347" width="9" style="141"/>
    <col min="4348" max="4348" width="6.75" style="141" bestFit="1" customWidth="1"/>
    <col min="4349" max="4349" width="6.25" style="141" customWidth="1"/>
    <col min="4350" max="4350" width="16.83203125" style="141" bestFit="1" customWidth="1"/>
    <col min="4351" max="4351" width="17.5" style="141" customWidth="1"/>
    <col min="4352" max="4352" width="8.25" style="141" bestFit="1" customWidth="1"/>
    <col min="4353" max="4353" width="6.58203125" style="141" bestFit="1" customWidth="1"/>
    <col min="4354" max="4354" width="4.5" style="141" customWidth="1"/>
    <col min="4355" max="4355" width="6.75" style="141" bestFit="1" customWidth="1"/>
    <col min="4356" max="4356" width="6.25" style="141" customWidth="1"/>
    <col min="4357" max="4357" width="16.83203125" style="141" bestFit="1" customWidth="1"/>
    <col min="4358" max="4358" width="17.5" style="141" customWidth="1"/>
    <col min="4359" max="4359" width="8.25" style="141" customWidth="1"/>
    <col min="4360" max="4360" width="6.58203125" style="141" customWidth="1"/>
    <col min="4361" max="4603" width="9" style="141"/>
    <col min="4604" max="4604" width="6.75" style="141" bestFit="1" customWidth="1"/>
    <col min="4605" max="4605" width="6.25" style="141" customWidth="1"/>
    <col min="4606" max="4606" width="16.83203125" style="141" bestFit="1" customWidth="1"/>
    <col min="4607" max="4607" width="17.5" style="141" customWidth="1"/>
    <col min="4608" max="4608" width="8.25" style="141" bestFit="1" customWidth="1"/>
    <col min="4609" max="4609" width="6.58203125" style="141" bestFit="1" customWidth="1"/>
    <col min="4610" max="4610" width="4.5" style="141" customWidth="1"/>
    <col min="4611" max="4611" width="6.75" style="141" bestFit="1" customWidth="1"/>
    <col min="4612" max="4612" width="6.25" style="141" customWidth="1"/>
    <col min="4613" max="4613" width="16.83203125" style="141" bestFit="1" customWidth="1"/>
    <col min="4614" max="4614" width="17.5" style="141" customWidth="1"/>
    <col min="4615" max="4615" width="8.25" style="141" customWidth="1"/>
    <col min="4616" max="4616" width="6.58203125" style="141" customWidth="1"/>
    <col min="4617" max="4859" width="9" style="141"/>
    <col min="4860" max="4860" width="6.75" style="141" bestFit="1" customWidth="1"/>
    <col min="4861" max="4861" width="6.25" style="141" customWidth="1"/>
    <col min="4862" max="4862" width="16.83203125" style="141" bestFit="1" customWidth="1"/>
    <col min="4863" max="4863" width="17.5" style="141" customWidth="1"/>
    <col min="4864" max="4864" width="8.25" style="141" bestFit="1" customWidth="1"/>
    <col min="4865" max="4865" width="6.58203125" style="141" bestFit="1" customWidth="1"/>
    <col min="4866" max="4866" width="4.5" style="141" customWidth="1"/>
    <col min="4867" max="4867" width="6.75" style="141" bestFit="1" customWidth="1"/>
    <col min="4868" max="4868" width="6.25" style="141" customWidth="1"/>
    <col min="4869" max="4869" width="16.83203125" style="141" bestFit="1" customWidth="1"/>
    <col min="4870" max="4870" width="17.5" style="141" customWidth="1"/>
    <col min="4871" max="4871" width="8.25" style="141" customWidth="1"/>
    <col min="4872" max="4872" width="6.58203125" style="141" customWidth="1"/>
    <col min="4873" max="5115" width="9" style="141"/>
    <col min="5116" max="5116" width="6.75" style="141" bestFit="1" customWidth="1"/>
    <col min="5117" max="5117" width="6.25" style="141" customWidth="1"/>
    <col min="5118" max="5118" width="16.83203125" style="141" bestFit="1" customWidth="1"/>
    <col min="5119" max="5119" width="17.5" style="141" customWidth="1"/>
    <col min="5120" max="5120" width="8.25" style="141" bestFit="1" customWidth="1"/>
    <col min="5121" max="5121" width="6.58203125" style="141" bestFit="1" customWidth="1"/>
    <col min="5122" max="5122" width="4.5" style="141" customWidth="1"/>
    <col min="5123" max="5123" width="6.75" style="141" bestFit="1" customWidth="1"/>
    <col min="5124" max="5124" width="6.25" style="141" customWidth="1"/>
    <col min="5125" max="5125" width="16.83203125" style="141" bestFit="1" customWidth="1"/>
    <col min="5126" max="5126" width="17.5" style="141" customWidth="1"/>
    <col min="5127" max="5127" width="8.25" style="141" customWidth="1"/>
    <col min="5128" max="5128" width="6.58203125" style="141" customWidth="1"/>
    <col min="5129" max="5371" width="9" style="141"/>
    <col min="5372" max="5372" width="6.75" style="141" bestFit="1" customWidth="1"/>
    <col min="5373" max="5373" width="6.25" style="141" customWidth="1"/>
    <col min="5374" max="5374" width="16.83203125" style="141" bestFit="1" customWidth="1"/>
    <col min="5375" max="5375" width="17.5" style="141" customWidth="1"/>
    <col min="5376" max="5376" width="8.25" style="141" bestFit="1" customWidth="1"/>
    <col min="5377" max="5377" width="6.58203125" style="141" bestFit="1" customWidth="1"/>
    <col min="5378" max="5378" width="4.5" style="141" customWidth="1"/>
    <col min="5379" max="5379" width="6.75" style="141" bestFit="1" customWidth="1"/>
    <col min="5380" max="5380" width="6.25" style="141" customWidth="1"/>
    <col min="5381" max="5381" width="16.83203125" style="141" bestFit="1" customWidth="1"/>
    <col min="5382" max="5382" width="17.5" style="141" customWidth="1"/>
    <col min="5383" max="5383" width="8.25" style="141" customWidth="1"/>
    <col min="5384" max="5384" width="6.58203125" style="141" customWidth="1"/>
    <col min="5385" max="5627" width="9" style="141"/>
    <col min="5628" max="5628" width="6.75" style="141" bestFit="1" customWidth="1"/>
    <col min="5629" max="5629" width="6.25" style="141" customWidth="1"/>
    <col min="5630" max="5630" width="16.83203125" style="141" bestFit="1" customWidth="1"/>
    <col min="5631" max="5631" width="17.5" style="141" customWidth="1"/>
    <col min="5632" max="5632" width="8.25" style="141" bestFit="1" customWidth="1"/>
    <col min="5633" max="5633" width="6.58203125" style="141" bestFit="1" customWidth="1"/>
    <col min="5634" max="5634" width="4.5" style="141" customWidth="1"/>
    <col min="5635" max="5635" width="6.75" style="141" bestFit="1" customWidth="1"/>
    <col min="5636" max="5636" width="6.25" style="141" customWidth="1"/>
    <col min="5637" max="5637" width="16.83203125" style="141" bestFit="1" customWidth="1"/>
    <col min="5638" max="5638" width="17.5" style="141" customWidth="1"/>
    <col min="5639" max="5639" width="8.25" style="141" customWidth="1"/>
    <col min="5640" max="5640" width="6.58203125" style="141" customWidth="1"/>
    <col min="5641" max="5883" width="9" style="141"/>
    <col min="5884" max="5884" width="6.75" style="141" bestFit="1" customWidth="1"/>
    <col min="5885" max="5885" width="6.25" style="141" customWidth="1"/>
    <col min="5886" max="5886" width="16.83203125" style="141" bestFit="1" customWidth="1"/>
    <col min="5887" max="5887" width="17.5" style="141" customWidth="1"/>
    <col min="5888" max="5888" width="8.25" style="141" bestFit="1" customWidth="1"/>
    <col min="5889" max="5889" width="6.58203125" style="141" bestFit="1" customWidth="1"/>
    <col min="5890" max="5890" width="4.5" style="141" customWidth="1"/>
    <col min="5891" max="5891" width="6.75" style="141" bestFit="1" customWidth="1"/>
    <col min="5892" max="5892" width="6.25" style="141" customWidth="1"/>
    <col min="5893" max="5893" width="16.83203125" style="141" bestFit="1" customWidth="1"/>
    <col min="5894" max="5894" width="17.5" style="141" customWidth="1"/>
    <col min="5895" max="5895" width="8.25" style="141" customWidth="1"/>
    <col min="5896" max="5896" width="6.58203125" style="141" customWidth="1"/>
    <col min="5897" max="6139" width="9" style="141"/>
    <col min="6140" max="6140" width="6.75" style="141" bestFit="1" customWidth="1"/>
    <col min="6141" max="6141" width="6.25" style="141" customWidth="1"/>
    <col min="6142" max="6142" width="16.83203125" style="141" bestFit="1" customWidth="1"/>
    <col min="6143" max="6143" width="17.5" style="141" customWidth="1"/>
    <col min="6144" max="6144" width="8.25" style="141" bestFit="1" customWidth="1"/>
    <col min="6145" max="6145" width="6.58203125" style="141" bestFit="1" customWidth="1"/>
    <col min="6146" max="6146" width="4.5" style="141" customWidth="1"/>
    <col min="6147" max="6147" width="6.75" style="141" bestFit="1" customWidth="1"/>
    <col min="6148" max="6148" width="6.25" style="141" customWidth="1"/>
    <col min="6149" max="6149" width="16.83203125" style="141" bestFit="1" customWidth="1"/>
    <col min="6150" max="6150" width="17.5" style="141" customWidth="1"/>
    <col min="6151" max="6151" width="8.25" style="141" customWidth="1"/>
    <col min="6152" max="6152" width="6.58203125" style="141" customWidth="1"/>
    <col min="6153" max="6395" width="9" style="141"/>
    <col min="6396" max="6396" width="6.75" style="141" bestFit="1" customWidth="1"/>
    <col min="6397" max="6397" width="6.25" style="141" customWidth="1"/>
    <col min="6398" max="6398" width="16.83203125" style="141" bestFit="1" customWidth="1"/>
    <col min="6399" max="6399" width="17.5" style="141" customWidth="1"/>
    <col min="6400" max="6400" width="8.25" style="141" bestFit="1" customWidth="1"/>
    <col min="6401" max="6401" width="6.58203125" style="141" bestFit="1" customWidth="1"/>
    <col min="6402" max="6402" width="4.5" style="141" customWidth="1"/>
    <col min="6403" max="6403" width="6.75" style="141" bestFit="1" customWidth="1"/>
    <col min="6404" max="6404" width="6.25" style="141" customWidth="1"/>
    <col min="6405" max="6405" width="16.83203125" style="141" bestFit="1" customWidth="1"/>
    <col min="6406" max="6406" width="17.5" style="141" customWidth="1"/>
    <col min="6407" max="6407" width="8.25" style="141" customWidth="1"/>
    <col min="6408" max="6408" width="6.58203125" style="141" customWidth="1"/>
    <col min="6409" max="6651" width="9" style="141"/>
    <col min="6652" max="6652" width="6.75" style="141" bestFit="1" customWidth="1"/>
    <col min="6653" max="6653" width="6.25" style="141" customWidth="1"/>
    <col min="6654" max="6654" width="16.83203125" style="141" bestFit="1" customWidth="1"/>
    <col min="6655" max="6655" width="17.5" style="141" customWidth="1"/>
    <col min="6656" max="6656" width="8.25" style="141" bestFit="1" customWidth="1"/>
    <col min="6657" max="6657" width="6.58203125" style="141" bestFit="1" customWidth="1"/>
    <col min="6658" max="6658" width="4.5" style="141" customWidth="1"/>
    <col min="6659" max="6659" width="6.75" style="141" bestFit="1" customWidth="1"/>
    <col min="6660" max="6660" width="6.25" style="141" customWidth="1"/>
    <col min="6661" max="6661" width="16.83203125" style="141" bestFit="1" customWidth="1"/>
    <col min="6662" max="6662" width="17.5" style="141" customWidth="1"/>
    <col min="6663" max="6663" width="8.25" style="141" customWidth="1"/>
    <col min="6664" max="6664" width="6.58203125" style="141" customWidth="1"/>
    <col min="6665" max="6907" width="9" style="141"/>
    <col min="6908" max="6908" width="6.75" style="141" bestFit="1" customWidth="1"/>
    <col min="6909" max="6909" width="6.25" style="141" customWidth="1"/>
    <col min="6910" max="6910" width="16.83203125" style="141" bestFit="1" customWidth="1"/>
    <col min="6911" max="6911" width="17.5" style="141" customWidth="1"/>
    <col min="6912" max="6912" width="8.25" style="141" bestFit="1" customWidth="1"/>
    <col min="6913" max="6913" width="6.58203125" style="141" bestFit="1" customWidth="1"/>
    <col min="6914" max="6914" width="4.5" style="141" customWidth="1"/>
    <col min="6915" max="6915" width="6.75" style="141" bestFit="1" customWidth="1"/>
    <col min="6916" max="6916" width="6.25" style="141" customWidth="1"/>
    <col min="6917" max="6917" width="16.83203125" style="141" bestFit="1" customWidth="1"/>
    <col min="6918" max="6918" width="17.5" style="141" customWidth="1"/>
    <col min="6919" max="6919" width="8.25" style="141" customWidth="1"/>
    <col min="6920" max="6920" width="6.58203125" style="141" customWidth="1"/>
    <col min="6921" max="7163" width="9" style="141"/>
    <col min="7164" max="7164" width="6.75" style="141" bestFit="1" customWidth="1"/>
    <col min="7165" max="7165" width="6.25" style="141" customWidth="1"/>
    <col min="7166" max="7166" width="16.83203125" style="141" bestFit="1" customWidth="1"/>
    <col min="7167" max="7167" width="17.5" style="141" customWidth="1"/>
    <col min="7168" max="7168" width="8.25" style="141" bestFit="1" customWidth="1"/>
    <col min="7169" max="7169" width="6.58203125" style="141" bestFit="1" customWidth="1"/>
    <col min="7170" max="7170" width="4.5" style="141" customWidth="1"/>
    <col min="7171" max="7171" width="6.75" style="141" bestFit="1" customWidth="1"/>
    <col min="7172" max="7172" width="6.25" style="141" customWidth="1"/>
    <col min="7173" max="7173" width="16.83203125" style="141" bestFit="1" customWidth="1"/>
    <col min="7174" max="7174" width="17.5" style="141" customWidth="1"/>
    <col min="7175" max="7175" width="8.25" style="141" customWidth="1"/>
    <col min="7176" max="7176" width="6.58203125" style="141" customWidth="1"/>
    <col min="7177" max="7419" width="9" style="141"/>
    <col min="7420" max="7420" width="6.75" style="141" bestFit="1" customWidth="1"/>
    <col min="7421" max="7421" width="6.25" style="141" customWidth="1"/>
    <col min="7422" max="7422" width="16.83203125" style="141" bestFit="1" customWidth="1"/>
    <col min="7423" max="7423" width="17.5" style="141" customWidth="1"/>
    <col min="7424" max="7424" width="8.25" style="141" bestFit="1" customWidth="1"/>
    <col min="7425" max="7425" width="6.58203125" style="141" bestFit="1" customWidth="1"/>
    <col min="7426" max="7426" width="4.5" style="141" customWidth="1"/>
    <col min="7427" max="7427" width="6.75" style="141" bestFit="1" customWidth="1"/>
    <col min="7428" max="7428" width="6.25" style="141" customWidth="1"/>
    <col min="7429" max="7429" width="16.83203125" style="141" bestFit="1" customWidth="1"/>
    <col min="7430" max="7430" width="17.5" style="141" customWidth="1"/>
    <col min="7431" max="7431" width="8.25" style="141" customWidth="1"/>
    <col min="7432" max="7432" width="6.58203125" style="141" customWidth="1"/>
    <col min="7433" max="7675" width="9" style="141"/>
    <col min="7676" max="7676" width="6.75" style="141" bestFit="1" customWidth="1"/>
    <col min="7677" max="7677" width="6.25" style="141" customWidth="1"/>
    <col min="7678" max="7678" width="16.83203125" style="141" bestFit="1" customWidth="1"/>
    <col min="7679" max="7679" width="17.5" style="141" customWidth="1"/>
    <col min="7680" max="7680" width="8.25" style="141" bestFit="1" customWidth="1"/>
    <col min="7681" max="7681" width="6.58203125" style="141" bestFit="1" customWidth="1"/>
    <col min="7682" max="7682" width="4.5" style="141" customWidth="1"/>
    <col min="7683" max="7683" width="6.75" style="141" bestFit="1" customWidth="1"/>
    <col min="7684" max="7684" width="6.25" style="141" customWidth="1"/>
    <col min="7685" max="7685" width="16.83203125" style="141" bestFit="1" customWidth="1"/>
    <col min="7686" max="7686" width="17.5" style="141" customWidth="1"/>
    <col min="7687" max="7687" width="8.25" style="141" customWidth="1"/>
    <col min="7688" max="7688" width="6.58203125" style="141" customWidth="1"/>
    <col min="7689" max="7931" width="9" style="141"/>
    <col min="7932" max="7932" width="6.75" style="141" bestFit="1" customWidth="1"/>
    <col min="7933" max="7933" width="6.25" style="141" customWidth="1"/>
    <col min="7934" max="7934" width="16.83203125" style="141" bestFit="1" customWidth="1"/>
    <col min="7935" max="7935" width="17.5" style="141" customWidth="1"/>
    <col min="7936" max="7936" width="8.25" style="141" bestFit="1" customWidth="1"/>
    <col min="7937" max="7937" width="6.58203125" style="141" bestFit="1" customWidth="1"/>
    <col min="7938" max="7938" width="4.5" style="141" customWidth="1"/>
    <col min="7939" max="7939" width="6.75" style="141" bestFit="1" customWidth="1"/>
    <col min="7940" max="7940" width="6.25" style="141" customWidth="1"/>
    <col min="7941" max="7941" width="16.83203125" style="141" bestFit="1" customWidth="1"/>
    <col min="7942" max="7942" width="17.5" style="141" customWidth="1"/>
    <col min="7943" max="7943" width="8.25" style="141" customWidth="1"/>
    <col min="7944" max="7944" width="6.58203125" style="141" customWidth="1"/>
    <col min="7945" max="8187" width="9" style="141"/>
    <col min="8188" max="8188" width="6.75" style="141" bestFit="1" customWidth="1"/>
    <col min="8189" max="8189" width="6.25" style="141" customWidth="1"/>
    <col min="8190" max="8190" width="16.83203125" style="141" bestFit="1" customWidth="1"/>
    <col min="8191" max="8191" width="17.5" style="141" customWidth="1"/>
    <col min="8192" max="8192" width="8.25" style="141" bestFit="1" customWidth="1"/>
    <col min="8193" max="8193" width="6.58203125" style="141" bestFit="1" customWidth="1"/>
    <col min="8194" max="8194" width="4.5" style="141" customWidth="1"/>
    <col min="8195" max="8195" width="6.75" style="141" bestFit="1" customWidth="1"/>
    <col min="8196" max="8196" width="6.25" style="141" customWidth="1"/>
    <col min="8197" max="8197" width="16.83203125" style="141" bestFit="1" customWidth="1"/>
    <col min="8198" max="8198" width="17.5" style="141" customWidth="1"/>
    <col min="8199" max="8199" width="8.25" style="141" customWidth="1"/>
    <col min="8200" max="8200" width="6.58203125" style="141" customWidth="1"/>
    <col min="8201" max="8443" width="9" style="141"/>
    <col min="8444" max="8444" width="6.75" style="141" bestFit="1" customWidth="1"/>
    <col min="8445" max="8445" width="6.25" style="141" customWidth="1"/>
    <col min="8446" max="8446" width="16.83203125" style="141" bestFit="1" customWidth="1"/>
    <col min="8447" max="8447" width="17.5" style="141" customWidth="1"/>
    <col min="8448" max="8448" width="8.25" style="141" bestFit="1" customWidth="1"/>
    <col min="8449" max="8449" width="6.58203125" style="141" bestFit="1" customWidth="1"/>
    <col min="8450" max="8450" width="4.5" style="141" customWidth="1"/>
    <col min="8451" max="8451" width="6.75" style="141" bestFit="1" customWidth="1"/>
    <col min="8452" max="8452" width="6.25" style="141" customWidth="1"/>
    <col min="8453" max="8453" width="16.83203125" style="141" bestFit="1" customWidth="1"/>
    <col min="8454" max="8454" width="17.5" style="141" customWidth="1"/>
    <col min="8455" max="8455" width="8.25" style="141" customWidth="1"/>
    <col min="8456" max="8456" width="6.58203125" style="141" customWidth="1"/>
    <col min="8457" max="8699" width="9" style="141"/>
    <col min="8700" max="8700" width="6.75" style="141" bestFit="1" customWidth="1"/>
    <col min="8701" max="8701" width="6.25" style="141" customWidth="1"/>
    <col min="8702" max="8702" width="16.83203125" style="141" bestFit="1" customWidth="1"/>
    <col min="8703" max="8703" width="17.5" style="141" customWidth="1"/>
    <col min="8704" max="8704" width="8.25" style="141" bestFit="1" customWidth="1"/>
    <col min="8705" max="8705" width="6.58203125" style="141" bestFit="1" customWidth="1"/>
    <col min="8706" max="8706" width="4.5" style="141" customWidth="1"/>
    <col min="8707" max="8707" width="6.75" style="141" bestFit="1" customWidth="1"/>
    <col min="8708" max="8708" width="6.25" style="141" customWidth="1"/>
    <col min="8709" max="8709" width="16.83203125" style="141" bestFit="1" customWidth="1"/>
    <col min="8710" max="8710" width="17.5" style="141" customWidth="1"/>
    <col min="8711" max="8711" width="8.25" style="141" customWidth="1"/>
    <col min="8712" max="8712" width="6.58203125" style="141" customWidth="1"/>
    <col min="8713" max="8955" width="9" style="141"/>
    <col min="8956" max="8956" width="6.75" style="141" bestFit="1" customWidth="1"/>
    <col min="8957" max="8957" width="6.25" style="141" customWidth="1"/>
    <col min="8958" max="8958" width="16.83203125" style="141" bestFit="1" customWidth="1"/>
    <col min="8959" max="8959" width="17.5" style="141" customWidth="1"/>
    <col min="8960" max="8960" width="8.25" style="141" bestFit="1" customWidth="1"/>
    <col min="8961" max="8961" width="6.58203125" style="141" bestFit="1" customWidth="1"/>
    <col min="8962" max="8962" width="4.5" style="141" customWidth="1"/>
    <col min="8963" max="8963" width="6.75" style="141" bestFit="1" customWidth="1"/>
    <col min="8964" max="8964" width="6.25" style="141" customWidth="1"/>
    <col min="8965" max="8965" width="16.83203125" style="141" bestFit="1" customWidth="1"/>
    <col min="8966" max="8966" width="17.5" style="141" customWidth="1"/>
    <col min="8967" max="8967" width="8.25" style="141" customWidth="1"/>
    <col min="8968" max="8968" width="6.58203125" style="141" customWidth="1"/>
    <col min="8969" max="9211" width="9" style="141"/>
    <col min="9212" max="9212" width="6.75" style="141" bestFit="1" customWidth="1"/>
    <col min="9213" max="9213" width="6.25" style="141" customWidth="1"/>
    <col min="9214" max="9214" width="16.83203125" style="141" bestFit="1" customWidth="1"/>
    <col min="9215" max="9215" width="17.5" style="141" customWidth="1"/>
    <col min="9216" max="9216" width="8.25" style="141" bestFit="1" customWidth="1"/>
    <col min="9217" max="9217" width="6.58203125" style="141" bestFit="1" customWidth="1"/>
    <col min="9218" max="9218" width="4.5" style="141" customWidth="1"/>
    <col min="9219" max="9219" width="6.75" style="141" bestFit="1" customWidth="1"/>
    <col min="9220" max="9220" width="6.25" style="141" customWidth="1"/>
    <col min="9221" max="9221" width="16.83203125" style="141" bestFit="1" customWidth="1"/>
    <col min="9222" max="9222" width="17.5" style="141" customWidth="1"/>
    <col min="9223" max="9223" width="8.25" style="141" customWidth="1"/>
    <col min="9224" max="9224" width="6.58203125" style="141" customWidth="1"/>
    <col min="9225" max="9467" width="9" style="141"/>
    <col min="9468" max="9468" width="6.75" style="141" bestFit="1" customWidth="1"/>
    <col min="9469" max="9469" width="6.25" style="141" customWidth="1"/>
    <col min="9470" max="9470" width="16.83203125" style="141" bestFit="1" customWidth="1"/>
    <col min="9471" max="9471" width="17.5" style="141" customWidth="1"/>
    <col min="9472" max="9472" width="8.25" style="141" bestFit="1" customWidth="1"/>
    <col min="9473" max="9473" width="6.58203125" style="141" bestFit="1" customWidth="1"/>
    <col min="9474" max="9474" width="4.5" style="141" customWidth="1"/>
    <col min="9475" max="9475" width="6.75" style="141" bestFit="1" customWidth="1"/>
    <col min="9476" max="9476" width="6.25" style="141" customWidth="1"/>
    <col min="9477" max="9477" width="16.83203125" style="141" bestFit="1" customWidth="1"/>
    <col min="9478" max="9478" width="17.5" style="141" customWidth="1"/>
    <col min="9479" max="9479" width="8.25" style="141" customWidth="1"/>
    <col min="9480" max="9480" width="6.58203125" style="141" customWidth="1"/>
    <col min="9481" max="9723" width="9" style="141"/>
    <col min="9724" max="9724" width="6.75" style="141" bestFit="1" customWidth="1"/>
    <col min="9725" max="9725" width="6.25" style="141" customWidth="1"/>
    <col min="9726" max="9726" width="16.83203125" style="141" bestFit="1" customWidth="1"/>
    <col min="9727" max="9727" width="17.5" style="141" customWidth="1"/>
    <col min="9728" max="9728" width="8.25" style="141" bestFit="1" customWidth="1"/>
    <col min="9729" max="9729" width="6.58203125" style="141" bestFit="1" customWidth="1"/>
    <col min="9730" max="9730" width="4.5" style="141" customWidth="1"/>
    <col min="9731" max="9731" width="6.75" style="141" bestFit="1" customWidth="1"/>
    <col min="9732" max="9732" width="6.25" style="141" customWidth="1"/>
    <col min="9733" max="9733" width="16.83203125" style="141" bestFit="1" customWidth="1"/>
    <col min="9734" max="9734" width="17.5" style="141" customWidth="1"/>
    <col min="9735" max="9735" width="8.25" style="141" customWidth="1"/>
    <col min="9736" max="9736" width="6.58203125" style="141" customWidth="1"/>
    <col min="9737" max="9979" width="9" style="141"/>
    <col min="9980" max="9980" width="6.75" style="141" bestFit="1" customWidth="1"/>
    <col min="9981" max="9981" width="6.25" style="141" customWidth="1"/>
    <col min="9982" max="9982" width="16.83203125" style="141" bestFit="1" customWidth="1"/>
    <col min="9983" max="9983" width="17.5" style="141" customWidth="1"/>
    <col min="9984" max="9984" width="8.25" style="141" bestFit="1" customWidth="1"/>
    <col min="9985" max="9985" width="6.58203125" style="141" bestFit="1" customWidth="1"/>
    <col min="9986" max="9986" width="4.5" style="141" customWidth="1"/>
    <col min="9987" max="9987" width="6.75" style="141" bestFit="1" customWidth="1"/>
    <col min="9988" max="9988" width="6.25" style="141" customWidth="1"/>
    <col min="9989" max="9989" width="16.83203125" style="141" bestFit="1" customWidth="1"/>
    <col min="9990" max="9990" width="17.5" style="141" customWidth="1"/>
    <col min="9991" max="9991" width="8.25" style="141" customWidth="1"/>
    <col min="9992" max="9992" width="6.58203125" style="141" customWidth="1"/>
    <col min="9993" max="10235" width="9" style="141"/>
    <col min="10236" max="10236" width="6.75" style="141" bestFit="1" customWidth="1"/>
    <col min="10237" max="10237" width="6.25" style="141" customWidth="1"/>
    <col min="10238" max="10238" width="16.83203125" style="141" bestFit="1" customWidth="1"/>
    <col min="10239" max="10239" width="17.5" style="141" customWidth="1"/>
    <col min="10240" max="10240" width="8.25" style="141" bestFit="1" customWidth="1"/>
    <col min="10241" max="10241" width="6.58203125" style="141" bestFit="1" customWidth="1"/>
    <col min="10242" max="10242" width="4.5" style="141" customWidth="1"/>
    <col min="10243" max="10243" width="6.75" style="141" bestFit="1" customWidth="1"/>
    <col min="10244" max="10244" width="6.25" style="141" customWidth="1"/>
    <col min="10245" max="10245" width="16.83203125" style="141" bestFit="1" customWidth="1"/>
    <col min="10246" max="10246" width="17.5" style="141" customWidth="1"/>
    <col min="10247" max="10247" width="8.25" style="141" customWidth="1"/>
    <col min="10248" max="10248" width="6.58203125" style="141" customWidth="1"/>
    <col min="10249" max="10491" width="9" style="141"/>
    <col min="10492" max="10492" width="6.75" style="141" bestFit="1" customWidth="1"/>
    <col min="10493" max="10493" width="6.25" style="141" customWidth="1"/>
    <col min="10494" max="10494" width="16.83203125" style="141" bestFit="1" customWidth="1"/>
    <col min="10495" max="10495" width="17.5" style="141" customWidth="1"/>
    <col min="10496" max="10496" width="8.25" style="141" bestFit="1" customWidth="1"/>
    <col min="10497" max="10497" width="6.58203125" style="141" bestFit="1" customWidth="1"/>
    <col min="10498" max="10498" width="4.5" style="141" customWidth="1"/>
    <col min="10499" max="10499" width="6.75" style="141" bestFit="1" customWidth="1"/>
    <col min="10500" max="10500" width="6.25" style="141" customWidth="1"/>
    <col min="10501" max="10501" width="16.83203125" style="141" bestFit="1" customWidth="1"/>
    <col min="10502" max="10502" width="17.5" style="141" customWidth="1"/>
    <col min="10503" max="10503" width="8.25" style="141" customWidth="1"/>
    <col min="10504" max="10504" width="6.58203125" style="141" customWidth="1"/>
    <col min="10505" max="10747" width="9" style="141"/>
    <col min="10748" max="10748" width="6.75" style="141" bestFit="1" customWidth="1"/>
    <col min="10749" max="10749" width="6.25" style="141" customWidth="1"/>
    <col min="10750" max="10750" width="16.83203125" style="141" bestFit="1" customWidth="1"/>
    <col min="10751" max="10751" width="17.5" style="141" customWidth="1"/>
    <col min="10752" max="10752" width="8.25" style="141" bestFit="1" customWidth="1"/>
    <col min="10753" max="10753" width="6.58203125" style="141" bestFit="1" customWidth="1"/>
    <col min="10754" max="10754" width="4.5" style="141" customWidth="1"/>
    <col min="10755" max="10755" width="6.75" style="141" bestFit="1" customWidth="1"/>
    <col min="10756" max="10756" width="6.25" style="141" customWidth="1"/>
    <col min="10757" max="10757" width="16.83203125" style="141" bestFit="1" customWidth="1"/>
    <col min="10758" max="10758" width="17.5" style="141" customWidth="1"/>
    <col min="10759" max="10759" width="8.25" style="141" customWidth="1"/>
    <col min="10760" max="10760" width="6.58203125" style="141" customWidth="1"/>
    <col min="10761" max="11003" width="9" style="141"/>
    <col min="11004" max="11004" width="6.75" style="141" bestFit="1" customWidth="1"/>
    <col min="11005" max="11005" width="6.25" style="141" customWidth="1"/>
    <col min="11006" max="11006" width="16.83203125" style="141" bestFit="1" customWidth="1"/>
    <col min="11007" max="11007" width="17.5" style="141" customWidth="1"/>
    <col min="11008" max="11008" width="8.25" style="141" bestFit="1" customWidth="1"/>
    <col min="11009" max="11009" width="6.58203125" style="141" bestFit="1" customWidth="1"/>
    <col min="11010" max="11010" width="4.5" style="141" customWidth="1"/>
    <col min="11011" max="11011" width="6.75" style="141" bestFit="1" customWidth="1"/>
    <col min="11012" max="11012" width="6.25" style="141" customWidth="1"/>
    <col min="11013" max="11013" width="16.83203125" style="141" bestFit="1" customWidth="1"/>
    <col min="11014" max="11014" width="17.5" style="141" customWidth="1"/>
    <col min="11015" max="11015" width="8.25" style="141" customWidth="1"/>
    <col min="11016" max="11016" width="6.58203125" style="141" customWidth="1"/>
    <col min="11017" max="11259" width="9" style="141"/>
    <col min="11260" max="11260" width="6.75" style="141" bestFit="1" customWidth="1"/>
    <col min="11261" max="11261" width="6.25" style="141" customWidth="1"/>
    <col min="11262" max="11262" width="16.83203125" style="141" bestFit="1" customWidth="1"/>
    <col min="11263" max="11263" width="17.5" style="141" customWidth="1"/>
    <col min="11264" max="11264" width="8.25" style="141" bestFit="1" customWidth="1"/>
    <col min="11265" max="11265" width="6.58203125" style="141" bestFit="1" customWidth="1"/>
    <col min="11266" max="11266" width="4.5" style="141" customWidth="1"/>
    <col min="11267" max="11267" width="6.75" style="141" bestFit="1" customWidth="1"/>
    <col min="11268" max="11268" width="6.25" style="141" customWidth="1"/>
    <col min="11269" max="11269" width="16.83203125" style="141" bestFit="1" customWidth="1"/>
    <col min="11270" max="11270" width="17.5" style="141" customWidth="1"/>
    <col min="11271" max="11271" width="8.25" style="141" customWidth="1"/>
    <col min="11272" max="11272" width="6.58203125" style="141" customWidth="1"/>
    <col min="11273" max="11515" width="9" style="141"/>
    <col min="11516" max="11516" width="6.75" style="141" bestFit="1" customWidth="1"/>
    <col min="11517" max="11517" width="6.25" style="141" customWidth="1"/>
    <col min="11518" max="11518" width="16.83203125" style="141" bestFit="1" customWidth="1"/>
    <col min="11519" max="11519" width="17.5" style="141" customWidth="1"/>
    <col min="11520" max="11520" width="8.25" style="141" bestFit="1" customWidth="1"/>
    <col min="11521" max="11521" width="6.58203125" style="141" bestFit="1" customWidth="1"/>
    <col min="11522" max="11522" width="4.5" style="141" customWidth="1"/>
    <col min="11523" max="11523" width="6.75" style="141" bestFit="1" customWidth="1"/>
    <col min="11524" max="11524" width="6.25" style="141" customWidth="1"/>
    <col min="11525" max="11525" width="16.83203125" style="141" bestFit="1" customWidth="1"/>
    <col min="11526" max="11526" width="17.5" style="141" customWidth="1"/>
    <col min="11527" max="11527" width="8.25" style="141" customWidth="1"/>
    <col min="11528" max="11528" width="6.58203125" style="141" customWidth="1"/>
    <col min="11529" max="11771" width="9" style="141"/>
    <col min="11772" max="11772" width="6.75" style="141" bestFit="1" customWidth="1"/>
    <col min="11773" max="11773" width="6.25" style="141" customWidth="1"/>
    <col min="11774" max="11774" width="16.83203125" style="141" bestFit="1" customWidth="1"/>
    <col min="11775" max="11775" width="17.5" style="141" customWidth="1"/>
    <col min="11776" max="11776" width="8.25" style="141" bestFit="1" customWidth="1"/>
    <col min="11777" max="11777" width="6.58203125" style="141" bestFit="1" customWidth="1"/>
    <col min="11778" max="11778" width="4.5" style="141" customWidth="1"/>
    <col min="11779" max="11779" width="6.75" style="141" bestFit="1" customWidth="1"/>
    <col min="11780" max="11780" width="6.25" style="141" customWidth="1"/>
    <col min="11781" max="11781" width="16.83203125" style="141" bestFit="1" customWidth="1"/>
    <col min="11782" max="11782" width="17.5" style="141" customWidth="1"/>
    <col min="11783" max="11783" width="8.25" style="141" customWidth="1"/>
    <col min="11784" max="11784" width="6.58203125" style="141" customWidth="1"/>
    <col min="11785" max="12027" width="9" style="141"/>
    <col min="12028" max="12028" width="6.75" style="141" bestFit="1" customWidth="1"/>
    <col min="12029" max="12029" width="6.25" style="141" customWidth="1"/>
    <col min="12030" max="12030" width="16.83203125" style="141" bestFit="1" customWidth="1"/>
    <col min="12031" max="12031" width="17.5" style="141" customWidth="1"/>
    <col min="12032" max="12032" width="8.25" style="141" bestFit="1" customWidth="1"/>
    <col min="12033" max="12033" width="6.58203125" style="141" bestFit="1" customWidth="1"/>
    <col min="12034" max="12034" width="4.5" style="141" customWidth="1"/>
    <col min="12035" max="12035" width="6.75" style="141" bestFit="1" customWidth="1"/>
    <col min="12036" max="12036" width="6.25" style="141" customWidth="1"/>
    <col min="12037" max="12037" width="16.83203125" style="141" bestFit="1" customWidth="1"/>
    <col min="12038" max="12038" width="17.5" style="141" customWidth="1"/>
    <col min="12039" max="12039" width="8.25" style="141" customWidth="1"/>
    <col min="12040" max="12040" width="6.58203125" style="141" customWidth="1"/>
    <col min="12041" max="12283" width="9" style="141"/>
    <col min="12284" max="12284" width="6.75" style="141" bestFit="1" customWidth="1"/>
    <col min="12285" max="12285" width="6.25" style="141" customWidth="1"/>
    <col min="12286" max="12286" width="16.83203125" style="141" bestFit="1" customWidth="1"/>
    <col min="12287" max="12287" width="17.5" style="141" customWidth="1"/>
    <col min="12288" max="12288" width="8.25" style="141" bestFit="1" customWidth="1"/>
    <col min="12289" max="12289" width="6.58203125" style="141" bestFit="1" customWidth="1"/>
    <col min="12290" max="12290" width="4.5" style="141" customWidth="1"/>
    <col min="12291" max="12291" width="6.75" style="141" bestFit="1" customWidth="1"/>
    <col min="12292" max="12292" width="6.25" style="141" customWidth="1"/>
    <col min="12293" max="12293" width="16.83203125" style="141" bestFit="1" customWidth="1"/>
    <col min="12294" max="12294" width="17.5" style="141" customWidth="1"/>
    <col min="12295" max="12295" width="8.25" style="141" customWidth="1"/>
    <col min="12296" max="12296" width="6.58203125" style="141" customWidth="1"/>
    <col min="12297" max="12539" width="9" style="141"/>
    <col min="12540" max="12540" width="6.75" style="141" bestFit="1" customWidth="1"/>
    <col min="12541" max="12541" width="6.25" style="141" customWidth="1"/>
    <col min="12542" max="12542" width="16.83203125" style="141" bestFit="1" customWidth="1"/>
    <col min="12543" max="12543" width="17.5" style="141" customWidth="1"/>
    <col min="12544" max="12544" width="8.25" style="141" bestFit="1" customWidth="1"/>
    <col min="12545" max="12545" width="6.58203125" style="141" bestFit="1" customWidth="1"/>
    <col min="12546" max="12546" width="4.5" style="141" customWidth="1"/>
    <col min="12547" max="12547" width="6.75" style="141" bestFit="1" customWidth="1"/>
    <col min="12548" max="12548" width="6.25" style="141" customWidth="1"/>
    <col min="12549" max="12549" width="16.83203125" style="141" bestFit="1" customWidth="1"/>
    <col min="12550" max="12550" width="17.5" style="141" customWidth="1"/>
    <col min="12551" max="12551" width="8.25" style="141" customWidth="1"/>
    <col min="12552" max="12552" width="6.58203125" style="141" customWidth="1"/>
    <col min="12553" max="12795" width="9" style="141"/>
    <col min="12796" max="12796" width="6.75" style="141" bestFit="1" customWidth="1"/>
    <col min="12797" max="12797" width="6.25" style="141" customWidth="1"/>
    <col min="12798" max="12798" width="16.83203125" style="141" bestFit="1" customWidth="1"/>
    <col min="12799" max="12799" width="17.5" style="141" customWidth="1"/>
    <col min="12800" max="12800" width="8.25" style="141" bestFit="1" customWidth="1"/>
    <col min="12801" max="12801" width="6.58203125" style="141" bestFit="1" customWidth="1"/>
    <col min="12802" max="12802" width="4.5" style="141" customWidth="1"/>
    <col min="12803" max="12803" width="6.75" style="141" bestFit="1" customWidth="1"/>
    <col min="12804" max="12804" width="6.25" style="141" customWidth="1"/>
    <col min="12805" max="12805" width="16.83203125" style="141" bestFit="1" customWidth="1"/>
    <col min="12806" max="12806" width="17.5" style="141" customWidth="1"/>
    <col min="12807" max="12807" width="8.25" style="141" customWidth="1"/>
    <col min="12808" max="12808" width="6.58203125" style="141" customWidth="1"/>
    <col min="12809" max="13051" width="9" style="141"/>
    <col min="13052" max="13052" width="6.75" style="141" bestFit="1" customWidth="1"/>
    <col min="13053" max="13053" width="6.25" style="141" customWidth="1"/>
    <col min="13054" max="13054" width="16.83203125" style="141" bestFit="1" customWidth="1"/>
    <col min="13055" max="13055" width="17.5" style="141" customWidth="1"/>
    <col min="13056" max="13056" width="8.25" style="141" bestFit="1" customWidth="1"/>
    <col min="13057" max="13057" width="6.58203125" style="141" bestFit="1" customWidth="1"/>
    <col min="13058" max="13058" width="4.5" style="141" customWidth="1"/>
    <col min="13059" max="13059" width="6.75" style="141" bestFit="1" customWidth="1"/>
    <col min="13060" max="13060" width="6.25" style="141" customWidth="1"/>
    <col min="13061" max="13061" width="16.83203125" style="141" bestFit="1" customWidth="1"/>
    <col min="13062" max="13062" width="17.5" style="141" customWidth="1"/>
    <col min="13063" max="13063" width="8.25" style="141" customWidth="1"/>
    <col min="13064" max="13064" width="6.58203125" style="141" customWidth="1"/>
    <col min="13065" max="13307" width="9" style="141"/>
    <col min="13308" max="13308" width="6.75" style="141" bestFit="1" customWidth="1"/>
    <col min="13309" max="13309" width="6.25" style="141" customWidth="1"/>
    <col min="13310" max="13310" width="16.83203125" style="141" bestFit="1" customWidth="1"/>
    <col min="13311" max="13311" width="17.5" style="141" customWidth="1"/>
    <col min="13312" max="13312" width="8.25" style="141" bestFit="1" customWidth="1"/>
    <col min="13313" max="13313" width="6.58203125" style="141" bestFit="1" customWidth="1"/>
    <col min="13314" max="13314" width="4.5" style="141" customWidth="1"/>
    <col min="13315" max="13315" width="6.75" style="141" bestFit="1" customWidth="1"/>
    <col min="13316" max="13316" width="6.25" style="141" customWidth="1"/>
    <col min="13317" max="13317" width="16.83203125" style="141" bestFit="1" customWidth="1"/>
    <col min="13318" max="13318" width="17.5" style="141" customWidth="1"/>
    <col min="13319" max="13319" width="8.25" style="141" customWidth="1"/>
    <col min="13320" max="13320" width="6.58203125" style="141" customWidth="1"/>
    <col min="13321" max="13563" width="9" style="141"/>
    <col min="13564" max="13564" width="6.75" style="141" bestFit="1" customWidth="1"/>
    <col min="13565" max="13565" width="6.25" style="141" customWidth="1"/>
    <col min="13566" max="13566" width="16.83203125" style="141" bestFit="1" customWidth="1"/>
    <col min="13567" max="13567" width="17.5" style="141" customWidth="1"/>
    <col min="13568" max="13568" width="8.25" style="141" bestFit="1" customWidth="1"/>
    <col min="13569" max="13569" width="6.58203125" style="141" bestFit="1" customWidth="1"/>
    <col min="13570" max="13570" width="4.5" style="141" customWidth="1"/>
    <col min="13571" max="13571" width="6.75" style="141" bestFit="1" customWidth="1"/>
    <col min="13572" max="13572" width="6.25" style="141" customWidth="1"/>
    <col min="13573" max="13573" width="16.83203125" style="141" bestFit="1" customWidth="1"/>
    <col min="13574" max="13574" width="17.5" style="141" customWidth="1"/>
    <col min="13575" max="13575" width="8.25" style="141" customWidth="1"/>
    <col min="13576" max="13576" width="6.58203125" style="141" customWidth="1"/>
    <col min="13577" max="13819" width="9" style="141"/>
    <col min="13820" max="13820" width="6.75" style="141" bestFit="1" customWidth="1"/>
    <col min="13821" max="13821" width="6.25" style="141" customWidth="1"/>
    <col min="13822" max="13822" width="16.83203125" style="141" bestFit="1" customWidth="1"/>
    <col min="13823" max="13823" width="17.5" style="141" customWidth="1"/>
    <col min="13824" max="13824" width="8.25" style="141" bestFit="1" customWidth="1"/>
    <col min="13825" max="13825" width="6.58203125" style="141" bestFit="1" customWidth="1"/>
    <col min="13826" max="13826" width="4.5" style="141" customWidth="1"/>
    <col min="13827" max="13827" width="6.75" style="141" bestFit="1" customWidth="1"/>
    <col min="13828" max="13828" width="6.25" style="141" customWidth="1"/>
    <col min="13829" max="13829" width="16.83203125" style="141" bestFit="1" customWidth="1"/>
    <col min="13830" max="13830" width="17.5" style="141" customWidth="1"/>
    <col min="13831" max="13831" width="8.25" style="141" customWidth="1"/>
    <col min="13832" max="13832" width="6.58203125" style="141" customWidth="1"/>
    <col min="13833" max="14075" width="9" style="141"/>
    <col min="14076" max="14076" width="6.75" style="141" bestFit="1" customWidth="1"/>
    <col min="14077" max="14077" width="6.25" style="141" customWidth="1"/>
    <col min="14078" max="14078" width="16.83203125" style="141" bestFit="1" customWidth="1"/>
    <col min="14079" max="14079" width="17.5" style="141" customWidth="1"/>
    <col min="14080" max="14080" width="8.25" style="141" bestFit="1" customWidth="1"/>
    <col min="14081" max="14081" width="6.58203125" style="141" bestFit="1" customWidth="1"/>
    <col min="14082" max="14082" width="4.5" style="141" customWidth="1"/>
    <col min="14083" max="14083" width="6.75" style="141" bestFit="1" customWidth="1"/>
    <col min="14084" max="14084" width="6.25" style="141" customWidth="1"/>
    <col min="14085" max="14085" width="16.83203125" style="141" bestFit="1" customWidth="1"/>
    <col min="14086" max="14086" width="17.5" style="141" customWidth="1"/>
    <col min="14087" max="14087" width="8.25" style="141" customWidth="1"/>
    <col min="14088" max="14088" width="6.58203125" style="141" customWidth="1"/>
    <col min="14089" max="14331" width="9" style="141"/>
    <col min="14332" max="14332" width="6.75" style="141" bestFit="1" customWidth="1"/>
    <col min="14333" max="14333" width="6.25" style="141" customWidth="1"/>
    <col min="14334" max="14334" width="16.83203125" style="141" bestFit="1" customWidth="1"/>
    <col min="14335" max="14335" width="17.5" style="141" customWidth="1"/>
    <col min="14336" max="14336" width="8.25" style="141" bestFit="1" customWidth="1"/>
    <col min="14337" max="14337" width="6.58203125" style="141" bestFit="1" customWidth="1"/>
    <col min="14338" max="14338" width="4.5" style="141" customWidth="1"/>
    <col min="14339" max="14339" width="6.75" style="141" bestFit="1" customWidth="1"/>
    <col min="14340" max="14340" width="6.25" style="141" customWidth="1"/>
    <col min="14341" max="14341" width="16.83203125" style="141" bestFit="1" customWidth="1"/>
    <col min="14342" max="14342" width="17.5" style="141" customWidth="1"/>
    <col min="14343" max="14343" width="8.25" style="141" customWidth="1"/>
    <col min="14344" max="14344" width="6.58203125" style="141" customWidth="1"/>
    <col min="14345" max="14587" width="9" style="141"/>
    <col min="14588" max="14588" width="6.75" style="141" bestFit="1" customWidth="1"/>
    <col min="14589" max="14589" width="6.25" style="141" customWidth="1"/>
    <col min="14590" max="14590" width="16.83203125" style="141" bestFit="1" customWidth="1"/>
    <col min="14591" max="14591" width="17.5" style="141" customWidth="1"/>
    <col min="14592" max="14592" width="8.25" style="141" bestFit="1" customWidth="1"/>
    <col min="14593" max="14593" width="6.58203125" style="141" bestFit="1" customWidth="1"/>
    <col min="14594" max="14594" width="4.5" style="141" customWidth="1"/>
    <col min="14595" max="14595" width="6.75" style="141" bestFit="1" customWidth="1"/>
    <col min="14596" max="14596" width="6.25" style="141" customWidth="1"/>
    <col min="14597" max="14597" width="16.83203125" style="141" bestFit="1" customWidth="1"/>
    <col min="14598" max="14598" width="17.5" style="141" customWidth="1"/>
    <col min="14599" max="14599" width="8.25" style="141" customWidth="1"/>
    <col min="14600" max="14600" width="6.58203125" style="141" customWidth="1"/>
    <col min="14601" max="14843" width="9" style="141"/>
    <col min="14844" max="14844" width="6.75" style="141" bestFit="1" customWidth="1"/>
    <col min="14845" max="14845" width="6.25" style="141" customWidth="1"/>
    <col min="14846" max="14846" width="16.83203125" style="141" bestFit="1" customWidth="1"/>
    <col min="14847" max="14847" width="17.5" style="141" customWidth="1"/>
    <col min="14848" max="14848" width="8.25" style="141" bestFit="1" customWidth="1"/>
    <col min="14849" max="14849" width="6.58203125" style="141" bestFit="1" customWidth="1"/>
    <col min="14850" max="14850" width="4.5" style="141" customWidth="1"/>
    <col min="14851" max="14851" width="6.75" style="141" bestFit="1" customWidth="1"/>
    <col min="14852" max="14852" width="6.25" style="141" customWidth="1"/>
    <col min="14853" max="14853" width="16.83203125" style="141" bestFit="1" customWidth="1"/>
    <col min="14854" max="14854" width="17.5" style="141" customWidth="1"/>
    <col min="14855" max="14855" width="8.25" style="141" customWidth="1"/>
    <col min="14856" max="14856" width="6.58203125" style="141" customWidth="1"/>
    <col min="14857" max="15099" width="9" style="141"/>
    <col min="15100" max="15100" width="6.75" style="141" bestFit="1" customWidth="1"/>
    <col min="15101" max="15101" width="6.25" style="141" customWidth="1"/>
    <col min="15102" max="15102" width="16.83203125" style="141" bestFit="1" customWidth="1"/>
    <col min="15103" max="15103" width="17.5" style="141" customWidth="1"/>
    <col min="15104" max="15104" width="8.25" style="141" bestFit="1" customWidth="1"/>
    <col min="15105" max="15105" width="6.58203125" style="141" bestFit="1" customWidth="1"/>
    <col min="15106" max="15106" width="4.5" style="141" customWidth="1"/>
    <col min="15107" max="15107" width="6.75" style="141" bestFit="1" customWidth="1"/>
    <col min="15108" max="15108" width="6.25" style="141" customWidth="1"/>
    <col min="15109" max="15109" width="16.83203125" style="141" bestFit="1" customWidth="1"/>
    <col min="15110" max="15110" width="17.5" style="141" customWidth="1"/>
    <col min="15111" max="15111" width="8.25" style="141" customWidth="1"/>
    <col min="15112" max="15112" width="6.58203125" style="141" customWidth="1"/>
    <col min="15113" max="15355" width="9" style="141"/>
    <col min="15356" max="15356" width="6.75" style="141" bestFit="1" customWidth="1"/>
    <col min="15357" max="15357" width="6.25" style="141" customWidth="1"/>
    <col min="15358" max="15358" width="16.83203125" style="141" bestFit="1" customWidth="1"/>
    <col min="15359" max="15359" width="17.5" style="141" customWidth="1"/>
    <col min="15360" max="15360" width="8.25" style="141" bestFit="1" customWidth="1"/>
    <col min="15361" max="15361" width="6.58203125" style="141" bestFit="1" customWidth="1"/>
    <col min="15362" max="15362" width="4.5" style="141" customWidth="1"/>
    <col min="15363" max="15363" width="6.75" style="141" bestFit="1" customWidth="1"/>
    <col min="15364" max="15364" width="6.25" style="141" customWidth="1"/>
    <col min="15365" max="15365" width="16.83203125" style="141" bestFit="1" customWidth="1"/>
    <col min="15366" max="15366" width="17.5" style="141" customWidth="1"/>
    <col min="15367" max="15367" width="8.25" style="141" customWidth="1"/>
    <col min="15368" max="15368" width="6.58203125" style="141" customWidth="1"/>
    <col min="15369" max="15611" width="9" style="141"/>
    <col min="15612" max="15612" width="6.75" style="141" bestFit="1" customWidth="1"/>
    <col min="15613" max="15613" width="6.25" style="141" customWidth="1"/>
    <col min="15614" max="15614" width="16.83203125" style="141" bestFit="1" customWidth="1"/>
    <col min="15615" max="15615" width="17.5" style="141" customWidth="1"/>
    <col min="15616" max="15616" width="8.25" style="141" bestFit="1" customWidth="1"/>
    <col min="15617" max="15617" width="6.58203125" style="141" bestFit="1" customWidth="1"/>
    <col min="15618" max="15618" width="4.5" style="141" customWidth="1"/>
    <col min="15619" max="15619" width="6.75" style="141" bestFit="1" customWidth="1"/>
    <col min="15620" max="15620" width="6.25" style="141" customWidth="1"/>
    <col min="15621" max="15621" width="16.83203125" style="141" bestFit="1" customWidth="1"/>
    <col min="15622" max="15622" width="17.5" style="141" customWidth="1"/>
    <col min="15623" max="15623" width="8.25" style="141" customWidth="1"/>
    <col min="15624" max="15624" width="6.58203125" style="141" customWidth="1"/>
    <col min="15625" max="15867" width="9" style="141"/>
    <col min="15868" max="15868" width="6.75" style="141" bestFit="1" customWidth="1"/>
    <col min="15869" max="15869" width="6.25" style="141" customWidth="1"/>
    <col min="15870" max="15870" width="16.83203125" style="141" bestFit="1" customWidth="1"/>
    <col min="15871" max="15871" width="17.5" style="141" customWidth="1"/>
    <col min="15872" max="15872" width="8.25" style="141" bestFit="1" customWidth="1"/>
    <col min="15873" max="15873" width="6.58203125" style="141" bestFit="1" customWidth="1"/>
    <col min="15874" max="15874" width="4.5" style="141" customWidth="1"/>
    <col min="15875" max="15875" width="6.75" style="141" bestFit="1" customWidth="1"/>
    <col min="15876" max="15876" width="6.25" style="141" customWidth="1"/>
    <col min="15877" max="15877" width="16.83203125" style="141" bestFit="1" customWidth="1"/>
    <col min="15878" max="15878" width="17.5" style="141" customWidth="1"/>
    <col min="15879" max="15879" width="8.25" style="141" customWidth="1"/>
    <col min="15880" max="15880" width="6.58203125" style="141" customWidth="1"/>
    <col min="15881" max="16123" width="9" style="141"/>
    <col min="16124" max="16124" width="6.75" style="141" bestFit="1" customWidth="1"/>
    <col min="16125" max="16125" width="6.25" style="141" customWidth="1"/>
    <col min="16126" max="16126" width="16.83203125" style="141" bestFit="1" customWidth="1"/>
    <col min="16127" max="16127" width="17.5" style="141" customWidth="1"/>
    <col min="16128" max="16128" width="8.25" style="141" bestFit="1" customWidth="1"/>
    <col min="16129" max="16129" width="6.58203125" style="141" bestFit="1" customWidth="1"/>
    <col min="16130" max="16130" width="4.5" style="141" customWidth="1"/>
    <col min="16131" max="16131" width="6.75" style="141" bestFit="1" customWidth="1"/>
    <col min="16132" max="16132" width="6.25" style="141" customWidth="1"/>
    <col min="16133" max="16133" width="16.83203125" style="141" bestFit="1" customWidth="1"/>
    <col min="16134" max="16134" width="17.5" style="141" customWidth="1"/>
    <col min="16135" max="16135" width="8.25" style="141" customWidth="1"/>
    <col min="16136" max="16136" width="6.58203125" style="141" customWidth="1"/>
    <col min="16137" max="16384" width="9" style="141"/>
  </cols>
  <sheetData>
    <row r="1" spans="1:13" s="136" customFormat="1" ht="20.25" customHeight="1">
      <c r="A1" s="260" t="s">
        <v>326</v>
      </c>
      <c r="B1" s="260"/>
      <c r="C1" s="260"/>
      <c r="D1" s="2"/>
      <c r="E1" s="135"/>
      <c r="F1" s="135"/>
      <c r="G1" s="135"/>
      <c r="H1" s="135"/>
    </row>
    <row r="2" spans="1:13" s="136" customFormat="1" ht="24.75" customHeight="1">
      <c r="A2" s="261" t="s">
        <v>458</v>
      </c>
      <c r="B2" s="261"/>
      <c r="C2" s="261"/>
      <c r="D2" s="261"/>
      <c r="E2" s="261"/>
      <c r="F2" s="261"/>
      <c r="G2" s="261"/>
      <c r="H2" s="261"/>
      <c r="I2" s="261"/>
    </row>
    <row r="3" spans="1:13" s="136" customFormat="1" ht="18" customHeight="1">
      <c r="B3" s="137"/>
      <c r="C3" s="138"/>
      <c r="D3" s="138"/>
      <c r="E3" s="139"/>
      <c r="F3" s="139"/>
      <c r="G3" s="139"/>
      <c r="H3" s="139"/>
    </row>
    <row r="4" spans="1:13" s="85" customFormat="1" ht="23.15" customHeight="1">
      <c r="A4" s="262" t="s">
        <v>287</v>
      </c>
      <c r="B4" s="264" t="s">
        <v>289</v>
      </c>
      <c r="C4" s="266" t="s">
        <v>463</v>
      </c>
      <c r="D4" s="264" t="s">
        <v>288</v>
      </c>
      <c r="E4" s="268" t="s">
        <v>261</v>
      </c>
      <c r="F4" s="269"/>
      <c r="G4" s="269"/>
      <c r="H4" s="270"/>
    </row>
    <row r="5" spans="1:13" s="85" customFormat="1" ht="23.15" customHeight="1">
      <c r="A5" s="263"/>
      <c r="B5" s="265"/>
      <c r="C5" s="267"/>
      <c r="D5" s="265"/>
      <c r="E5" s="191" t="s">
        <v>392</v>
      </c>
      <c r="F5" s="191" t="s">
        <v>392</v>
      </c>
      <c r="G5" s="191" t="s">
        <v>392</v>
      </c>
      <c r="H5" s="200" t="s">
        <v>392</v>
      </c>
    </row>
    <row r="6" spans="1:13" s="136" customFormat="1" ht="18" customHeight="1">
      <c r="A6" s="201">
        <v>1</v>
      </c>
      <c r="B6" s="161" t="s">
        <v>341</v>
      </c>
      <c r="C6" s="162"/>
      <c r="D6" s="162"/>
      <c r="E6" s="199"/>
      <c r="F6" s="199"/>
      <c r="G6" s="199"/>
      <c r="H6" s="202"/>
      <c r="K6" s="136" t="s">
        <v>87</v>
      </c>
    </row>
    <row r="7" spans="1:13" s="136" customFormat="1" ht="18" customHeight="1">
      <c r="A7" s="201">
        <v>2</v>
      </c>
      <c r="B7" s="161" t="s">
        <v>341</v>
      </c>
      <c r="C7" s="162"/>
      <c r="D7" s="162"/>
      <c r="E7" s="199"/>
      <c r="F7" s="199"/>
      <c r="G7" s="199"/>
      <c r="H7" s="202"/>
      <c r="K7" s="136" t="s">
        <v>407</v>
      </c>
    </row>
    <row r="8" spans="1:13" s="136" customFormat="1" ht="18" customHeight="1">
      <c r="A8" s="201">
        <v>3</v>
      </c>
      <c r="B8" s="161" t="s">
        <v>341</v>
      </c>
      <c r="C8" s="162"/>
      <c r="D8" s="162"/>
      <c r="E8" s="199"/>
      <c r="F8" s="199"/>
      <c r="G8" s="199"/>
      <c r="H8" s="202"/>
      <c r="K8" s="136" t="s">
        <v>408</v>
      </c>
    </row>
    <row r="9" spans="1:13" s="136" customFormat="1" ht="18" customHeight="1">
      <c r="A9" s="201">
        <v>4</v>
      </c>
      <c r="B9" s="161" t="s">
        <v>341</v>
      </c>
      <c r="C9" s="162"/>
      <c r="D9" s="162"/>
      <c r="E9" s="199"/>
      <c r="F9" s="199"/>
      <c r="G9" s="199"/>
      <c r="H9" s="202"/>
      <c r="K9" s="136" t="s">
        <v>409</v>
      </c>
    </row>
    <row r="10" spans="1:13" s="136" customFormat="1" ht="18" customHeight="1">
      <c r="A10" s="201">
        <v>5</v>
      </c>
      <c r="B10" s="161" t="s">
        <v>341</v>
      </c>
      <c r="C10" s="162"/>
      <c r="D10" s="162"/>
      <c r="E10" s="199"/>
      <c r="F10" s="199"/>
      <c r="G10" s="199"/>
      <c r="H10" s="202"/>
      <c r="K10" s="136" t="s">
        <v>410</v>
      </c>
    </row>
    <row r="11" spans="1:13" s="136" customFormat="1" ht="18" customHeight="1">
      <c r="A11" s="201">
        <v>6</v>
      </c>
      <c r="B11" s="161" t="s">
        <v>341</v>
      </c>
      <c r="C11" s="162"/>
      <c r="D11" s="162"/>
      <c r="E11" s="199"/>
      <c r="F11" s="199"/>
      <c r="G11" s="199"/>
      <c r="H11" s="202"/>
      <c r="K11" s="136" t="s">
        <v>393</v>
      </c>
    </row>
    <row r="12" spans="1:13" s="136" customFormat="1" ht="18" customHeight="1">
      <c r="A12" s="201">
        <v>7</v>
      </c>
      <c r="B12" s="161" t="s">
        <v>341</v>
      </c>
      <c r="C12" s="162"/>
      <c r="D12" s="162"/>
      <c r="E12" s="199"/>
      <c r="F12" s="199"/>
      <c r="G12" s="199"/>
      <c r="H12" s="202"/>
      <c r="K12" s="136" t="s">
        <v>411</v>
      </c>
    </row>
    <row r="13" spans="1:13" s="136" customFormat="1" ht="18" customHeight="1">
      <c r="A13" s="201">
        <v>8</v>
      </c>
      <c r="B13" s="161" t="s">
        <v>341</v>
      </c>
      <c r="C13" s="162"/>
      <c r="D13" s="162"/>
      <c r="E13" s="199"/>
      <c r="F13" s="199"/>
      <c r="G13" s="199"/>
      <c r="H13" s="202"/>
      <c r="K13" s="136" t="s">
        <v>412</v>
      </c>
      <c r="M13" s="140"/>
    </row>
    <row r="14" spans="1:13" s="136" customFormat="1" ht="18" customHeight="1">
      <c r="A14" s="201">
        <v>9</v>
      </c>
      <c r="B14" s="161" t="s">
        <v>341</v>
      </c>
      <c r="C14" s="162"/>
      <c r="D14" s="162"/>
      <c r="E14" s="199"/>
      <c r="F14" s="199"/>
      <c r="G14" s="199"/>
      <c r="H14" s="202"/>
      <c r="K14" s="136" t="s">
        <v>413</v>
      </c>
    </row>
    <row r="15" spans="1:13" s="136" customFormat="1" ht="18" customHeight="1">
      <c r="A15" s="201">
        <v>10</v>
      </c>
      <c r="B15" s="161" t="s">
        <v>341</v>
      </c>
      <c r="C15" s="162"/>
      <c r="D15" s="162"/>
      <c r="E15" s="199"/>
      <c r="F15" s="199"/>
      <c r="G15" s="199"/>
      <c r="H15" s="202"/>
      <c r="K15" s="136" t="s">
        <v>414</v>
      </c>
    </row>
    <row r="16" spans="1:13" s="136" customFormat="1" ht="18" customHeight="1">
      <c r="A16" s="201">
        <v>11</v>
      </c>
      <c r="B16" s="161" t="s">
        <v>341</v>
      </c>
      <c r="C16" s="162"/>
      <c r="D16" s="162"/>
      <c r="E16" s="199"/>
      <c r="F16" s="199"/>
      <c r="G16" s="199"/>
      <c r="H16" s="202"/>
      <c r="K16" s="136" t="s">
        <v>415</v>
      </c>
    </row>
    <row r="17" spans="1:11" s="136" customFormat="1" ht="18" customHeight="1">
      <c r="A17" s="201">
        <v>12</v>
      </c>
      <c r="B17" s="161" t="s">
        <v>341</v>
      </c>
      <c r="C17" s="162"/>
      <c r="D17" s="162"/>
      <c r="E17" s="199"/>
      <c r="F17" s="199"/>
      <c r="G17" s="199"/>
      <c r="H17" s="202"/>
      <c r="K17" s="136" t="s">
        <v>416</v>
      </c>
    </row>
    <row r="18" spans="1:11" s="136" customFormat="1" ht="18" customHeight="1">
      <c r="A18" s="201">
        <v>13</v>
      </c>
      <c r="B18" s="161" t="s">
        <v>341</v>
      </c>
      <c r="C18" s="162"/>
      <c r="D18" s="162"/>
      <c r="E18" s="199"/>
      <c r="F18" s="199"/>
      <c r="G18" s="199"/>
      <c r="H18" s="202"/>
      <c r="K18" s="136" t="s">
        <v>417</v>
      </c>
    </row>
    <row r="19" spans="1:11" s="136" customFormat="1" ht="18" customHeight="1">
      <c r="A19" s="201">
        <v>14</v>
      </c>
      <c r="B19" s="161" t="s">
        <v>341</v>
      </c>
      <c r="C19" s="162"/>
      <c r="D19" s="162"/>
      <c r="E19" s="199"/>
      <c r="F19" s="199"/>
      <c r="G19" s="199"/>
      <c r="H19" s="202"/>
      <c r="K19" s="136" t="s">
        <v>418</v>
      </c>
    </row>
    <row r="20" spans="1:11" s="136" customFormat="1" ht="18" customHeight="1">
      <c r="A20" s="201">
        <v>15</v>
      </c>
      <c r="B20" s="161" t="s">
        <v>341</v>
      </c>
      <c r="C20" s="162"/>
      <c r="D20" s="162"/>
      <c r="E20" s="199"/>
      <c r="F20" s="199"/>
      <c r="G20" s="199"/>
      <c r="H20" s="202"/>
      <c r="K20" s="136" t="s">
        <v>419</v>
      </c>
    </row>
    <row r="21" spans="1:11" s="136" customFormat="1" ht="18" customHeight="1">
      <c r="A21" s="201">
        <v>16</v>
      </c>
      <c r="B21" s="161" t="s">
        <v>341</v>
      </c>
      <c r="C21" s="162"/>
      <c r="D21" s="162"/>
      <c r="E21" s="199"/>
      <c r="F21" s="199"/>
      <c r="G21" s="199"/>
      <c r="H21" s="202"/>
      <c r="K21" s="136" t="s">
        <v>420</v>
      </c>
    </row>
    <row r="22" spans="1:11" s="136" customFormat="1" ht="18" customHeight="1">
      <c r="A22" s="201">
        <v>17</v>
      </c>
      <c r="B22" s="161" t="s">
        <v>341</v>
      </c>
      <c r="C22" s="162"/>
      <c r="D22" s="162"/>
      <c r="E22" s="199"/>
      <c r="F22" s="199"/>
      <c r="G22" s="199"/>
      <c r="H22" s="202"/>
    </row>
    <row r="23" spans="1:11" s="136" customFormat="1" ht="18" customHeight="1">
      <c r="A23" s="201">
        <v>18</v>
      </c>
      <c r="B23" s="161" t="s">
        <v>341</v>
      </c>
      <c r="C23" s="162"/>
      <c r="D23" s="162"/>
      <c r="E23" s="199"/>
      <c r="F23" s="199"/>
      <c r="G23" s="199"/>
      <c r="H23" s="202"/>
    </row>
    <row r="24" spans="1:11" s="136" customFormat="1" ht="18" customHeight="1">
      <c r="A24" s="201">
        <v>19</v>
      </c>
      <c r="B24" s="161" t="s">
        <v>341</v>
      </c>
      <c r="C24" s="162"/>
      <c r="D24" s="162"/>
      <c r="E24" s="199"/>
      <c r="F24" s="199"/>
      <c r="G24" s="199"/>
      <c r="H24" s="202"/>
    </row>
    <row r="25" spans="1:11" s="136" customFormat="1" ht="18" customHeight="1">
      <c r="A25" s="201">
        <v>20</v>
      </c>
      <c r="B25" s="161" t="s">
        <v>341</v>
      </c>
      <c r="C25" s="162"/>
      <c r="D25" s="203"/>
      <c r="E25" s="204"/>
      <c r="F25" s="204"/>
      <c r="G25" s="204"/>
      <c r="H25" s="205"/>
    </row>
    <row r="26" spans="1:11" s="136" customFormat="1" ht="18" customHeight="1">
      <c r="A26" s="201">
        <v>21</v>
      </c>
      <c r="B26" s="161" t="s">
        <v>341</v>
      </c>
      <c r="C26" s="162"/>
      <c r="D26" s="162"/>
      <c r="E26" s="199"/>
      <c r="F26" s="199"/>
      <c r="G26" s="199"/>
      <c r="H26" s="202"/>
    </row>
    <row r="27" spans="1:11" s="136" customFormat="1" ht="18" customHeight="1">
      <c r="A27" s="201">
        <v>22</v>
      </c>
      <c r="B27" s="161" t="s">
        <v>341</v>
      </c>
      <c r="C27" s="162"/>
      <c r="D27" s="162"/>
      <c r="E27" s="199"/>
      <c r="F27" s="199"/>
      <c r="G27" s="199"/>
      <c r="H27" s="202"/>
    </row>
    <row r="28" spans="1:11" s="136" customFormat="1" ht="18" customHeight="1">
      <c r="A28" s="201">
        <v>23</v>
      </c>
      <c r="B28" s="161" t="s">
        <v>341</v>
      </c>
      <c r="C28" s="162"/>
      <c r="D28" s="162"/>
      <c r="E28" s="199"/>
      <c r="F28" s="199"/>
      <c r="G28" s="199"/>
      <c r="H28" s="202"/>
    </row>
    <row r="29" spans="1:11" s="136" customFormat="1" ht="18" customHeight="1">
      <c r="A29" s="201">
        <v>24</v>
      </c>
      <c r="B29" s="161" t="s">
        <v>341</v>
      </c>
      <c r="C29" s="162"/>
      <c r="D29" s="203"/>
      <c r="E29" s="204"/>
      <c r="F29" s="204"/>
      <c r="G29" s="204"/>
      <c r="H29" s="205"/>
    </row>
    <row r="30" spans="1:11" s="136" customFormat="1" ht="18" customHeight="1">
      <c r="A30" s="201">
        <v>25</v>
      </c>
      <c r="B30" s="161" t="s">
        <v>341</v>
      </c>
      <c r="C30" s="162"/>
      <c r="D30" s="162"/>
      <c r="E30" s="199"/>
      <c r="F30" s="199"/>
      <c r="G30" s="199"/>
      <c r="H30" s="202"/>
    </row>
    <row r="31" spans="1:11" s="136" customFormat="1" ht="18" customHeight="1">
      <c r="A31" s="201">
        <v>26</v>
      </c>
      <c r="B31" s="161" t="s">
        <v>341</v>
      </c>
      <c r="C31" s="162"/>
      <c r="D31" s="162"/>
      <c r="E31" s="199"/>
      <c r="F31" s="199"/>
      <c r="G31" s="199"/>
      <c r="H31" s="202"/>
    </row>
    <row r="32" spans="1:11" s="136" customFormat="1" ht="18" customHeight="1">
      <c r="A32" s="201">
        <v>27</v>
      </c>
      <c r="B32" s="161" t="s">
        <v>341</v>
      </c>
      <c r="C32" s="162"/>
      <c r="D32" s="162"/>
      <c r="E32" s="199"/>
      <c r="F32" s="199"/>
      <c r="G32" s="199"/>
      <c r="H32" s="202"/>
    </row>
    <row r="33" spans="1:8" s="136" customFormat="1" ht="18" customHeight="1">
      <c r="A33" s="201">
        <v>28</v>
      </c>
      <c r="B33" s="161" t="s">
        <v>341</v>
      </c>
      <c r="C33" s="162"/>
      <c r="D33" s="203"/>
      <c r="E33" s="204"/>
      <c r="F33" s="204"/>
      <c r="G33" s="204"/>
      <c r="H33" s="205"/>
    </row>
    <row r="34" spans="1:8" s="136" customFormat="1" ht="18" customHeight="1">
      <c r="A34" s="201">
        <v>29</v>
      </c>
      <c r="B34" s="161" t="s">
        <v>341</v>
      </c>
      <c r="C34" s="162"/>
      <c r="D34" s="162"/>
      <c r="E34" s="199"/>
      <c r="F34" s="199"/>
      <c r="G34" s="199"/>
      <c r="H34" s="202"/>
    </row>
    <row r="35" spans="1:8" s="136" customFormat="1" ht="18" customHeight="1">
      <c r="A35" s="201">
        <v>30</v>
      </c>
      <c r="B35" s="161" t="s">
        <v>341</v>
      </c>
      <c r="C35" s="162"/>
      <c r="D35" s="162"/>
      <c r="E35" s="199"/>
      <c r="F35" s="199"/>
      <c r="G35" s="199"/>
      <c r="H35" s="202"/>
    </row>
    <row r="36" spans="1:8" s="136" customFormat="1" ht="18" customHeight="1">
      <c r="A36" s="201">
        <v>31</v>
      </c>
      <c r="B36" s="161" t="s">
        <v>341</v>
      </c>
      <c r="C36" s="162"/>
      <c r="D36" s="162"/>
      <c r="E36" s="199"/>
      <c r="F36" s="199"/>
      <c r="G36" s="199"/>
      <c r="H36" s="202"/>
    </row>
    <row r="37" spans="1:8" s="136" customFormat="1" ht="18" customHeight="1">
      <c r="A37" s="201">
        <v>32</v>
      </c>
      <c r="B37" s="161" t="s">
        <v>341</v>
      </c>
      <c r="C37" s="162"/>
      <c r="D37" s="203"/>
      <c r="E37" s="204"/>
      <c r="F37" s="204"/>
      <c r="G37" s="204"/>
      <c r="H37" s="205"/>
    </row>
    <row r="38" spans="1:8" s="136" customFormat="1" ht="18" customHeight="1">
      <c r="A38" s="201">
        <v>33</v>
      </c>
      <c r="B38" s="161" t="s">
        <v>341</v>
      </c>
      <c r="C38" s="162"/>
      <c r="D38" s="162"/>
      <c r="E38" s="199"/>
      <c r="F38" s="199"/>
      <c r="G38" s="199"/>
      <c r="H38" s="202"/>
    </row>
    <row r="39" spans="1:8" s="136" customFormat="1" ht="18" customHeight="1">
      <c r="A39" s="201">
        <v>34</v>
      </c>
      <c r="B39" s="161" t="s">
        <v>341</v>
      </c>
      <c r="C39" s="162"/>
      <c r="D39" s="162"/>
      <c r="E39" s="199"/>
      <c r="F39" s="199"/>
      <c r="G39" s="199"/>
      <c r="H39" s="202"/>
    </row>
    <row r="40" spans="1:8" s="136" customFormat="1" ht="18" customHeight="1">
      <c r="A40" s="201">
        <v>35</v>
      </c>
      <c r="B40" s="161" t="s">
        <v>341</v>
      </c>
      <c r="C40" s="162"/>
      <c r="D40" s="162"/>
      <c r="E40" s="199"/>
      <c r="F40" s="199"/>
      <c r="G40" s="199"/>
      <c r="H40" s="202"/>
    </row>
    <row r="41" spans="1:8" s="136" customFormat="1" ht="18" customHeight="1">
      <c r="A41" s="201"/>
      <c r="B41" s="161" t="s">
        <v>341</v>
      </c>
      <c r="C41" s="162"/>
      <c r="D41" s="203"/>
      <c r="E41" s="204"/>
      <c r="F41" s="204"/>
      <c r="G41" s="204"/>
      <c r="H41" s="205"/>
    </row>
    <row r="42" spans="1:8" s="136" customFormat="1" ht="18" customHeight="1">
      <c r="A42" s="201"/>
      <c r="B42" s="161" t="s">
        <v>341</v>
      </c>
      <c r="C42" s="162"/>
      <c r="D42" s="162"/>
      <c r="E42" s="199"/>
      <c r="F42" s="199"/>
      <c r="G42" s="199"/>
      <c r="H42" s="202"/>
    </row>
    <row r="43" spans="1:8" s="136" customFormat="1" ht="18" customHeight="1">
      <c r="A43" s="201"/>
      <c r="B43" s="161" t="s">
        <v>341</v>
      </c>
      <c r="C43" s="162"/>
      <c r="D43" s="162"/>
      <c r="E43" s="199"/>
      <c r="F43" s="199"/>
      <c r="G43" s="199"/>
      <c r="H43" s="202"/>
    </row>
    <row r="44" spans="1:8" s="136" customFormat="1" ht="18" customHeight="1">
      <c r="A44" s="201"/>
      <c r="B44" s="161" t="s">
        <v>341</v>
      </c>
      <c r="C44" s="162"/>
      <c r="D44" s="162"/>
      <c r="E44" s="199"/>
      <c r="F44" s="199"/>
      <c r="G44" s="199"/>
      <c r="H44" s="202"/>
    </row>
    <row r="45" spans="1:8" s="136" customFormat="1" ht="18" customHeight="1">
      <c r="A45" s="192"/>
      <c r="B45" s="194"/>
      <c r="C45" s="193"/>
      <c r="D45" s="193" t="s">
        <v>459</v>
      </c>
      <c r="E45" s="192">
        <f>COUNTA(E6:E44)</f>
        <v>0</v>
      </c>
      <c r="F45" s="192">
        <f>COUNTA(F6:F44)</f>
        <v>0</v>
      </c>
      <c r="G45" s="192">
        <f>COUNTA(G6:G44)</f>
        <v>0</v>
      </c>
      <c r="H45" s="192">
        <f>COUNTA(H6:H44)</f>
        <v>0</v>
      </c>
    </row>
    <row r="46" spans="1:8" s="136" customFormat="1" ht="18" customHeight="1">
      <c r="A46" s="192"/>
      <c r="C46" s="193"/>
      <c r="D46" s="136" t="s">
        <v>87</v>
      </c>
      <c r="E46" s="192">
        <f>COUNTIF(E6:E44,$D$46)</f>
        <v>0</v>
      </c>
      <c r="F46" s="192">
        <f>COUNTIF(F6:F44,$D$46)</f>
        <v>0</v>
      </c>
      <c r="G46" s="192">
        <f>COUNTIF(G6:G44,$D$46)</f>
        <v>0</v>
      </c>
      <c r="H46" s="192">
        <f>COUNTIF(H6:H44,$D$46)</f>
        <v>0</v>
      </c>
    </row>
    <row r="47" spans="1:8" s="136" customFormat="1" ht="18" customHeight="1">
      <c r="A47" s="192"/>
      <c r="B47" s="194"/>
      <c r="C47" s="193"/>
      <c r="D47" s="136" t="s">
        <v>407</v>
      </c>
      <c r="E47" s="192">
        <f>COUNTIF(E6:E44,$D$47)</f>
        <v>0</v>
      </c>
      <c r="F47" s="192">
        <f>COUNTIF(F6:F44,$D$47)</f>
        <v>0</v>
      </c>
      <c r="G47" s="192">
        <f>COUNTIF(G6:G44,$D$47)</f>
        <v>0</v>
      </c>
      <c r="H47" s="192">
        <f>COUNTIF(H6:H44,$D$47)</f>
        <v>0</v>
      </c>
    </row>
    <row r="48" spans="1:8" s="136" customFormat="1" ht="18" customHeight="1">
      <c r="D48" s="136" t="s">
        <v>408</v>
      </c>
      <c r="E48" s="192">
        <f>COUNTIF(E6:E44,$D$48)</f>
        <v>0</v>
      </c>
      <c r="F48" s="192">
        <f>COUNTIF(F6:F44,$D$48)</f>
        <v>0</v>
      </c>
      <c r="G48" s="192">
        <f>COUNTIF(G6:G44,$D$48)</f>
        <v>0</v>
      </c>
      <c r="H48" s="192">
        <f>COUNTIF(H6:H44,$D$48)</f>
        <v>0</v>
      </c>
    </row>
    <row r="49" spans="4:12" s="136" customFormat="1" ht="18" customHeight="1">
      <c r="D49" s="136" t="s">
        <v>409</v>
      </c>
      <c r="E49" s="192">
        <f>COUNTIF(E6:E44,$D$49)</f>
        <v>0</v>
      </c>
      <c r="F49" s="192">
        <f>COUNTIF(F6:F44,$D$49)</f>
        <v>0</v>
      </c>
      <c r="G49" s="192">
        <f>COUNTIF(G6:G44,$D$49)</f>
        <v>0</v>
      </c>
      <c r="H49" s="192">
        <f>COUNTIF(H6:H44,$D$49)</f>
        <v>0</v>
      </c>
      <c r="L49" s="141"/>
    </row>
    <row r="50" spans="4:12" ht="18" customHeight="1">
      <c r="D50" s="136" t="s">
        <v>410</v>
      </c>
      <c r="E50" s="192">
        <f>COUNTIF(E6:E44,$D$50)</f>
        <v>0</v>
      </c>
      <c r="F50" s="192">
        <f>COUNTIF(F6:F44,$D$50)</f>
        <v>0</v>
      </c>
      <c r="G50" s="192">
        <f>COUNTIF(G6:G44,$D$50)</f>
        <v>0</v>
      </c>
      <c r="H50" s="192">
        <f>COUNTIF(H6:H44,$D$50)</f>
        <v>0</v>
      </c>
    </row>
    <row r="51" spans="4:12" ht="18" customHeight="1">
      <c r="D51" s="136" t="s">
        <v>393</v>
      </c>
      <c r="E51" s="192">
        <f>COUNTIF(E6:E44,$D$51)</f>
        <v>0</v>
      </c>
      <c r="F51" s="192">
        <f>COUNTIF(F6:F44,$D$51)</f>
        <v>0</v>
      </c>
      <c r="G51" s="192">
        <f>COUNTIF(G6:G44,$D$51)</f>
        <v>0</v>
      </c>
      <c r="H51" s="192">
        <f>COUNTIF(H6:H44,$D$51)</f>
        <v>0</v>
      </c>
    </row>
    <row r="52" spans="4:12" ht="18" customHeight="1">
      <c r="D52" s="136" t="s">
        <v>411</v>
      </c>
      <c r="E52" s="192">
        <f>COUNTIF(E6:E44,$D$52)</f>
        <v>0</v>
      </c>
      <c r="F52" s="192">
        <f>COUNTIF(F6:F44,$D$52)</f>
        <v>0</v>
      </c>
      <c r="G52" s="192">
        <f>COUNTIF(G6:G44,$D$52)</f>
        <v>0</v>
      </c>
      <c r="H52" s="192">
        <f>COUNTIF(H6:H44,$D$52)</f>
        <v>0</v>
      </c>
    </row>
    <row r="53" spans="4:12" ht="18" customHeight="1">
      <c r="D53" s="136" t="s">
        <v>412</v>
      </c>
      <c r="E53" s="192">
        <f>COUNTIF(E6:E44,$D$53)</f>
        <v>0</v>
      </c>
      <c r="F53" s="192">
        <f>COUNTIF(F6:F44,$D$53)</f>
        <v>0</v>
      </c>
      <c r="G53" s="192">
        <f>COUNTIF(G6:G44,$D$53)</f>
        <v>0</v>
      </c>
      <c r="H53" s="192">
        <f>COUNTIF(H6:H44,$D$53)</f>
        <v>0</v>
      </c>
    </row>
    <row r="54" spans="4:12" ht="18" customHeight="1">
      <c r="D54" s="136" t="s">
        <v>413</v>
      </c>
      <c r="E54" s="192">
        <f>COUNTIF(E6:E44,$D$54)</f>
        <v>0</v>
      </c>
      <c r="F54" s="192">
        <f>COUNTIF(F6:F44,$D$54)</f>
        <v>0</v>
      </c>
      <c r="G54" s="192">
        <f>COUNTIF(G6:G44,$D$54)</f>
        <v>0</v>
      </c>
      <c r="H54" s="192">
        <f>COUNTIF(H6:H44,$D$54)</f>
        <v>0</v>
      </c>
    </row>
    <row r="55" spans="4:12" ht="18" customHeight="1">
      <c r="D55" s="136" t="s">
        <v>414</v>
      </c>
      <c r="E55" s="192">
        <f>COUNTIF(E6:E44,$D$55)</f>
        <v>0</v>
      </c>
      <c r="F55" s="192">
        <f>COUNTIF(F6:F44,$D$55)</f>
        <v>0</v>
      </c>
      <c r="G55" s="192">
        <f>COUNTIF(G6:G44,$D$55)</f>
        <v>0</v>
      </c>
      <c r="H55" s="192">
        <f>COUNTIF(H6:H44,$D$55)</f>
        <v>0</v>
      </c>
    </row>
    <row r="56" spans="4:12" ht="18" customHeight="1">
      <c r="D56" s="136" t="s">
        <v>415</v>
      </c>
      <c r="E56" s="192">
        <f>COUNTIF(E6:E44,$D$56)</f>
        <v>0</v>
      </c>
      <c r="F56" s="192">
        <f>COUNTIF(F6:F44,$D$56)</f>
        <v>0</v>
      </c>
      <c r="G56" s="192">
        <f>COUNTIF(G6:G44,$D$56)</f>
        <v>0</v>
      </c>
      <c r="H56" s="192">
        <f>COUNTIF(H6:H44,$D$56)</f>
        <v>0</v>
      </c>
    </row>
    <row r="57" spans="4:12" ht="18" customHeight="1">
      <c r="D57" s="136" t="s">
        <v>416</v>
      </c>
      <c r="E57" s="192">
        <f>COUNTIF(E6:E44,$D$57)</f>
        <v>0</v>
      </c>
      <c r="F57" s="192">
        <f>COUNTIF(F6:F44,$D$57)</f>
        <v>0</v>
      </c>
      <c r="G57" s="192">
        <f>COUNTIF(G6:G44,$D$57)</f>
        <v>0</v>
      </c>
      <c r="H57" s="192">
        <f>COUNTIF(H6:H44,$D$57)</f>
        <v>0</v>
      </c>
    </row>
    <row r="58" spans="4:12" ht="18" customHeight="1">
      <c r="D58" s="136" t="s">
        <v>417</v>
      </c>
      <c r="E58" s="192">
        <f>COUNTIF(E6:E44,$D$58)</f>
        <v>0</v>
      </c>
      <c r="F58" s="192">
        <f>COUNTIF(F6:F44,$D$58)</f>
        <v>0</v>
      </c>
      <c r="G58" s="192">
        <f>COUNTIF(G6:G44,$D$58)</f>
        <v>0</v>
      </c>
      <c r="H58" s="192">
        <f>COUNTIF(H6:H44,$D$58)</f>
        <v>0</v>
      </c>
    </row>
    <row r="59" spans="4:12" ht="18" customHeight="1">
      <c r="D59" s="136" t="s">
        <v>418</v>
      </c>
      <c r="E59" s="192">
        <f>COUNTIF(E6:E44,$D$59)</f>
        <v>0</v>
      </c>
      <c r="F59" s="192">
        <f>COUNTIF(F6:F44,$D$59)</f>
        <v>0</v>
      </c>
      <c r="G59" s="192">
        <f>COUNTIF(G6:G44,$D$59)</f>
        <v>0</v>
      </c>
      <c r="H59" s="192">
        <f>COUNTIF(H6:H44,$D$59)</f>
        <v>0</v>
      </c>
    </row>
    <row r="60" spans="4:12" ht="18" customHeight="1">
      <c r="D60" s="136" t="s">
        <v>419</v>
      </c>
      <c r="E60" s="192">
        <f>COUNTIF(E6:E44,$D$60)</f>
        <v>0</v>
      </c>
      <c r="F60" s="192">
        <f>COUNTIF(F6:F44,$D$60)</f>
        <v>0</v>
      </c>
      <c r="G60" s="192">
        <f>COUNTIF(G6:G44,$D$60)</f>
        <v>0</v>
      </c>
      <c r="H60" s="192">
        <f>COUNTIF(H6:H44,$D$60)</f>
        <v>0</v>
      </c>
    </row>
    <row r="61" spans="4:12" ht="18" customHeight="1">
      <c r="D61" s="136" t="s">
        <v>420</v>
      </c>
      <c r="E61" s="192">
        <f>COUNTIF(E6:E44,$D$61)</f>
        <v>0</v>
      </c>
      <c r="F61" s="192">
        <f>COUNTIF(F6:F44,$D$61)</f>
        <v>0</v>
      </c>
      <c r="G61" s="192">
        <f>COUNTIF(G6:G44,$D$61)</f>
        <v>0</v>
      </c>
      <c r="H61" s="192">
        <f>COUNTIF(H6:H44,$D$61)</f>
        <v>0</v>
      </c>
    </row>
    <row r="62" spans="4:12" ht="18" customHeight="1"/>
    <row r="63" spans="4:12" ht="18" customHeight="1"/>
    <row r="64" spans="4:12" ht="18" customHeight="1"/>
    <row r="65" ht="18" customHeight="1"/>
    <row r="66" ht="18" customHeight="1"/>
    <row r="67" ht="18" customHeight="1"/>
  </sheetData>
  <sheetProtection selectLockedCells="1"/>
  <mergeCells count="7">
    <mergeCell ref="A1:C1"/>
    <mergeCell ref="A2:I2"/>
    <mergeCell ref="A4:A5"/>
    <mergeCell ref="B4:B5"/>
    <mergeCell ref="C4:C5"/>
    <mergeCell ref="D4:D5"/>
    <mergeCell ref="E4:H4"/>
  </mergeCells>
  <phoneticPr fontId="2"/>
  <conditionalFormatting sqref="B6:B44">
    <cfRule type="expression" priority="2" stopIfTrue="1">
      <formula>$B$6=県内</formula>
    </cfRule>
  </conditionalFormatting>
  <conditionalFormatting sqref="B6:B45 M13 B47">
    <cfRule type="cellIs" dxfId="1" priority="1" stopIfTrue="1" operator="equal">
      <formula>"県内"</formula>
    </cfRule>
  </conditionalFormatting>
  <dataValidations count="1">
    <dataValidation type="list" allowBlank="1" showInputMessage="1" showErrorMessage="1" sqref="E6:H44" xr:uid="{41CEB4EB-2D0C-41B5-AE8B-C1B01F92E6B3}">
      <formula1>$K$6:$K$21</formula1>
    </dataValidation>
  </dataValidations>
  <printOptions horizontalCentered="1"/>
  <pageMargins left="0" right="0" top="0" bottom="0" header="0.31496062992125984" footer="0.31496062992125984"/>
  <pageSetup paperSize="9" firstPageNumber="0" fitToHeight="0" orientation="portrait" horizontalDpi="300" verticalDpi="300"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51F93-C49D-4AA8-9347-D3528241B0EC}">
  <sheetPr>
    <tabColor rgb="FFFF0000"/>
    <pageSetUpPr fitToPage="1"/>
  </sheetPr>
  <dimension ref="A1:I67"/>
  <sheetViews>
    <sheetView view="pageBreakPreview" zoomScale="70" zoomScaleNormal="130" zoomScaleSheetLayoutView="70" workbookViewId="0">
      <pane ySplit="5" topLeftCell="A15" activePane="bottomLeft" state="frozen"/>
      <selection pane="bottomLeft" activeCell="A2" sqref="A2:E2"/>
    </sheetView>
  </sheetViews>
  <sheetFormatPr defaultRowHeight="13"/>
  <cols>
    <col min="1" max="1" width="6.75" style="141" bestFit="1" customWidth="1"/>
    <col min="2" max="2" width="7.58203125" style="142" customWidth="1"/>
    <col min="3" max="3" width="16" style="141" customWidth="1"/>
    <col min="4" max="4" width="38.75" style="141" customWidth="1"/>
    <col min="5" max="5" width="4.5" style="141" customWidth="1"/>
    <col min="6" max="6" width="9" style="141"/>
    <col min="7" max="7" width="0" style="141" hidden="1" customWidth="1"/>
    <col min="8" max="247" width="9" style="141"/>
    <col min="248" max="248" width="6.75" style="141" bestFit="1" customWidth="1"/>
    <col min="249" max="249" width="6.25" style="141" customWidth="1"/>
    <col min="250" max="250" width="16.83203125" style="141" bestFit="1" customWidth="1"/>
    <col min="251" max="251" width="17.5" style="141" customWidth="1"/>
    <col min="252" max="252" width="8.25" style="141" bestFit="1" customWidth="1"/>
    <col min="253" max="253" width="6.58203125" style="141" bestFit="1" customWidth="1"/>
    <col min="254" max="254" width="4.5" style="141" customWidth="1"/>
    <col min="255" max="255" width="6.75" style="141" bestFit="1" customWidth="1"/>
    <col min="256" max="256" width="6.25" style="141" customWidth="1"/>
    <col min="257" max="257" width="16.83203125" style="141" bestFit="1" customWidth="1"/>
    <col min="258" max="258" width="17.5" style="141" customWidth="1"/>
    <col min="259" max="259" width="8.25" style="141" customWidth="1"/>
    <col min="260" max="260" width="6.58203125" style="141" customWidth="1"/>
    <col min="261" max="503" width="9" style="141"/>
    <col min="504" max="504" width="6.75" style="141" bestFit="1" customWidth="1"/>
    <col min="505" max="505" width="6.25" style="141" customWidth="1"/>
    <col min="506" max="506" width="16.83203125" style="141" bestFit="1" customWidth="1"/>
    <col min="507" max="507" width="17.5" style="141" customWidth="1"/>
    <col min="508" max="508" width="8.25" style="141" bestFit="1" customWidth="1"/>
    <col min="509" max="509" width="6.58203125" style="141" bestFit="1" customWidth="1"/>
    <col min="510" max="510" width="4.5" style="141" customWidth="1"/>
    <col min="511" max="511" width="6.75" style="141" bestFit="1" customWidth="1"/>
    <col min="512" max="512" width="6.25" style="141" customWidth="1"/>
    <col min="513" max="513" width="16.83203125" style="141" bestFit="1" customWidth="1"/>
    <col min="514" max="514" width="17.5" style="141" customWidth="1"/>
    <col min="515" max="515" width="8.25" style="141" customWidth="1"/>
    <col min="516" max="516" width="6.58203125" style="141" customWidth="1"/>
    <col min="517" max="759" width="9" style="141"/>
    <col min="760" max="760" width="6.75" style="141" bestFit="1" customWidth="1"/>
    <col min="761" max="761" width="6.25" style="141" customWidth="1"/>
    <col min="762" max="762" width="16.83203125" style="141" bestFit="1" customWidth="1"/>
    <col min="763" max="763" width="17.5" style="141" customWidth="1"/>
    <col min="764" max="764" width="8.25" style="141" bestFit="1" customWidth="1"/>
    <col min="765" max="765" width="6.58203125" style="141" bestFit="1" customWidth="1"/>
    <col min="766" max="766" width="4.5" style="141" customWidth="1"/>
    <col min="767" max="767" width="6.75" style="141" bestFit="1" customWidth="1"/>
    <col min="768" max="768" width="6.25" style="141" customWidth="1"/>
    <col min="769" max="769" width="16.83203125" style="141" bestFit="1" customWidth="1"/>
    <col min="770" max="770" width="17.5" style="141" customWidth="1"/>
    <col min="771" max="771" width="8.25" style="141" customWidth="1"/>
    <col min="772" max="772" width="6.58203125" style="141" customWidth="1"/>
    <col min="773" max="1015" width="9" style="141"/>
    <col min="1016" max="1016" width="6.75" style="141" bestFit="1" customWidth="1"/>
    <col min="1017" max="1017" width="6.25" style="141" customWidth="1"/>
    <col min="1018" max="1018" width="16.83203125" style="141" bestFit="1" customWidth="1"/>
    <col min="1019" max="1019" width="17.5" style="141" customWidth="1"/>
    <col min="1020" max="1020" width="8.25" style="141" bestFit="1" customWidth="1"/>
    <col min="1021" max="1021" width="6.58203125" style="141" bestFit="1" customWidth="1"/>
    <col min="1022" max="1022" width="4.5" style="141" customWidth="1"/>
    <col min="1023" max="1023" width="6.75" style="141" bestFit="1" customWidth="1"/>
    <col min="1024" max="1024" width="6.25" style="141" customWidth="1"/>
    <col min="1025" max="1025" width="16.83203125" style="141" bestFit="1" customWidth="1"/>
    <col min="1026" max="1026" width="17.5" style="141" customWidth="1"/>
    <col min="1027" max="1027" width="8.25" style="141" customWidth="1"/>
    <col min="1028" max="1028" width="6.58203125" style="141" customWidth="1"/>
    <col min="1029" max="1271" width="9" style="141"/>
    <col min="1272" max="1272" width="6.75" style="141" bestFit="1" customWidth="1"/>
    <col min="1273" max="1273" width="6.25" style="141" customWidth="1"/>
    <col min="1274" max="1274" width="16.83203125" style="141" bestFit="1" customWidth="1"/>
    <col min="1275" max="1275" width="17.5" style="141" customWidth="1"/>
    <col min="1276" max="1276" width="8.25" style="141" bestFit="1" customWidth="1"/>
    <col min="1277" max="1277" width="6.58203125" style="141" bestFit="1" customWidth="1"/>
    <col min="1278" max="1278" width="4.5" style="141" customWidth="1"/>
    <col min="1279" max="1279" width="6.75" style="141" bestFit="1" customWidth="1"/>
    <col min="1280" max="1280" width="6.25" style="141" customWidth="1"/>
    <col min="1281" max="1281" width="16.83203125" style="141" bestFit="1" customWidth="1"/>
    <col min="1282" max="1282" width="17.5" style="141" customWidth="1"/>
    <col min="1283" max="1283" width="8.25" style="141" customWidth="1"/>
    <col min="1284" max="1284" width="6.58203125" style="141" customWidth="1"/>
    <col min="1285" max="1527" width="9" style="141"/>
    <col min="1528" max="1528" width="6.75" style="141" bestFit="1" customWidth="1"/>
    <col min="1529" max="1529" width="6.25" style="141" customWidth="1"/>
    <col min="1530" max="1530" width="16.83203125" style="141" bestFit="1" customWidth="1"/>
    <col min="1531" max="1531" width="17.5" style="141" customWidth="1"/>
    <col min="1532" max="1532" width="8.25" style="141" bestFit="1" customWidth="1"/>
    <col min="1533" max="1533" width="6.58203125" style="141" bestFit="1" customWidth="1"/>
    <col min="1534" max="1534" width="4.5" style="141" customWidth="1"/>
    <col min="1535" max="1535" width="6.75" style="141" bestFit="1" customWidth="1"/>
    <col min="1536" max="1536" width="6.25" style="141" customWidth="1"/>
    <col min="1537" max="1537" width="16.83203125" style="141" bestFit="1" customWidth="1"/>
    <col min="1538" max="1538" width="17.5" style="141" customWidth="1"/>
    <col min="1539" max="1539" width="8.25" style="141" customWidth="1"/>
    <col min="1540" max="1540" width="6.58203125" style="141" customWidth="1"/>
    <col min="1541" max="1783" width="9" style="141"/>
    <col min="1784" max="1784" width="6.75" style="141" bestFit="1" customWidth="1"/>
    <col min="1785" max="1785" width="6.25" style="141" customWidth="1"/>
    <col min="1786" max="1786" width="16.83203125" style="141" bestFit="1" customWidth="1"/>
    <col min="1787" max="1787" width="17.5" style="141" customWidth="1"/>
    <col min="1788" max="1788" width="8.25" style="141" bestFit="1" customWidth="1"/>
    <col min="1789" max="1789" width="6.58203125" style="141" bestFit="1" customWidth="1"/>
    <col min="1790" max="1790" width="4.5" style="141" customWidth="1"/>
    <col min="1791" max="1791" width="6.75" style="141" bestFit="1" customWidth="1"/>
    <col min="1792" max="1792" width="6.25" style="141" customWidth="1"/>
    <col min="1793" max="1793" width="16.83203125" style="141" bestFit="1" customWidth="1"/>
    <col min="1794" max="1794" width="17.5" style="141" customWidth="1"/>
    <col min="1795" max="1795" width="8.25" style="141" customWidth="1"/>
    <col min="1796" max="1796" width="6.58203125" style="141" customWidth="1"/>
    <col min="1797" max="2039" width="9" style="141"/>
    <col min="2040" max="2040" width="6.75" style="141" bestFit="1" customWidth="1"/>
    <col min="2041" max="2041" width="6.25" style="141" customWidth="1"/>
    <col min="2042" max="2042" width="16.83203125" style="141" bestFit="1" customWidth="1"/>
    <col min="2043" max="2043" width="17.5" style="141" customWidth="1"/>
    <col min="2044" max="2044" width="8.25" style="141" bestFit="1" customWidth="1"/>
    <col min="2045" max="2045" width="6.58203125" style="141" bestFit="1" customWidth="1"/>
    <col min="2046" max="2046" width="4.5" style="141" customWidth="1"/>
    <col min="2047" max="2047" width="6.75" style="141" bestFit="1" customWidth="1"/>
    <col min="2048" max="2048" width="6.25" style="141" customWidth="1"/>
    <col min="2049" max="2049" width="16.83203125" style="141" bestFit="1" customWidth="1"/>
    <col min="2050" max="2050" width="17.5" style="141" customWidth="1"/>
    <col min="2051" max="2051" width="8.25" style="141" customWidth="1"/>
    <col min="2052" max="2052" width="6.58203125" style="141" customWidth="1"/>
    <col min="2053" max="2295" width="9" style="141"/>
    <col min="2296" max="2296" width="6.75" style="141" bestFit="1" customWidth="1"/>
    <col min="2297" max="2297" width="6.25" style="141" customWidth="1"/>
    <col min="2298" max="2298" width="16.83203125" style="141" bestFit="1" customWidth="1"/>
    <col min="2299" max="2299" width="17.5" style="141" customWidth="1"/>
    <col min="2300" max="2300" width="8.25" style="141" bestFit="1" customWidth="1"/>
    <col min="2301" max="2301" width="6.58203125" style="141" bestFit="1" customWidth="1"/>
    <col min="2302" max="2302" width="4.5" style="141" customWidth="1"/>
    <col min="2303" max="2303" width="6.75" style="141" bestFit="1" customWidth="1"/>
    <col min="2304" max="2304" width="6.25" style="141" customWidth="1"/>
    <col min="2305" max="2305" width="16.83203125" style="141" bestFit="1" customWidth="1"/>
    <col min="2306" max="2306" width="17.5" style="141" customWidth="1"/>
    <col min="2307" max="2307" width="8.25" style="141" customWidth="1"/>
    <col min="2308" max="2308" width="6.58203125" style="141" customWidth="1"/>
    <col min="2309" max="2551" width="9" style="141"/>
    <col min="2552" max="2552" width="6.75" style="141" bestFit="1" customWidth="1"/>
    <col min="2553" max="2553" width="6.25" style="141" customWidth="1"/>
    <col min="2554" max="2554" width="16.83203125" style="141" bestFit="1" customWidth="1"/>
    <col min="2555" max="2555" width="17.5" style="141" customWidth="1"/>
    <col min="2556" max="2556" width="8.25" style="141" bestFit="1" customWidth="1"/>
    <col min="2557" max="2557" width="6.58203125" style="141" bestFit="1" customWidth="1"/>
    <col min="2558" max="2558" width="4.5" style="141" customWidth="1"/>
    <col min="2559" max="2559" width="6.75" style="141" bestFit="1" customWidth="1"/>
    <col min="2560" max="2560" width="6.25" style="141" customWidth="1"/>
    <col min="2561" max="2561" width="16.83203125" style="141" bestFit="1" customWidth="1"/>
    <col min="2562" max="2562" width="17.5" style="141" customWidth="1"/>
    <col min="2563" max="2563" width="8.25" style="141" customWidth="1"/>
    <col min="2564" max="2564" width="6.58203125" style="141" customWidth="1"/>
    <col min="2565" max="2807" width="9" style="141"/>
    <col min="2808" max="2808" width="6.75" style="141" bestFit="1" customWidth="1"/>
    <col min="2809" max="2809" width="6.25" style="141" customWidth="1"/>
    <col min="2810" max="2810" width="16.83203125" style="141" bestFit="1" customWidth="1"/>
    <col min="2811" max="2811" width="17.5" style="141" customWidth="1"/>
    <col min="2812" max="2812" width="8.25" style="141" bestFit="1" customWidth="1"/>
    <col min="2813" max="2813" width="6.58203125" style="141" bestFit="1" customWidth="1"/>
    <col min="2814" max="2814" width="4.5" style="141" customWidth="1"/>
    <col min="2815" max="2815" width="6.75" style="141" bestFit="1" customWidth="1"/>
    <col min="2816" max="2816" width="6.25" style="141" customWidth="1"/>
    <col min="2817" max="2817" width="16.83203125" style="141" bestFit="1" customWidth="1"/>
    <col min="2818" max="2818" width="17.5" style="141" customWidth="1"/>
    <col min="2819" max="2819" width="8.25" style="141" customWidth="1"/>
    <col min="2820" max="2820" width="6.58203125" style="141" customWidth="1"/>
    <col min="2821" max="3063" width="9" style="141"/>
    <col min="3064" max="3064" width="6.75" style="141" bestFit="1" customWidth="1"/>
    <col min="3065" max="3065" width="6.25" style="141" customWidth="1"/>
    <col min="3066" max="3066" width="16.83203125" style="141" bestFit="1" customWidth="1"/>
    <col min="3067" max="3067" width="17.5" style="141" customWidth="1"/>
    <col min="3068" max="3068" width="8.25" style="141" bestFit="1" customWidth="1"/>
    <col min="3069" max="3069" width="6.58203125" style="141" bestFit="1" customWidth="1"/>
    <col min="3070" max="3070" width="4.5" style="141" customWidth="1"/>
    <col min="3071" max="3071" width="6.75" style="141" bestFit="1" customWidth="1"/>
    <col min="3072" max="3072" width="6.25" style="141" customWidth="1"/>
    <col min="3073" max="3073" width="16.83203125" style="141" bestFit="1" customWidth="1"/>
    <col min="3074" max="3074" width="17.5" style="141" customWidth="1"/>
    <col min="3075" max="3075" width="8.25" style="141" customWidth="1"/>
    <col min="3076" max="3076" width="6.58203125" style="141" customWidth="1"/>
    <col min="3077" max="3319" width="9" style="141"/>
    <col min="3320" max="3320" width="6.75" style="141" bestFit="1" customWidth="1"/>
    <col min="3321" max="3321" width="6.25" style="141" customWidth="1"/>
    <col min="3322" max="3322" width="16.83203125" style="141" bestFit="1" customWidth="1"/>
    <col min="3323" max="3323" width="17.5" style="141" customWidth="1"/>
    <col min="3324" max="3324" width="8.25" style="141" bestFit="1" customWidth="1"/>
    <col min="3325" max="3325" width="6.58203125" style="141" bestFit="1" customWidth="1"/>
    <col min="3326" max="3326" width="4.5" style="141" customWidth="1"/>
    <col min="3327" max="3327" width="6.75" style="141" bestFit="1" customWidth="1"/>
    <col min="3328" max="3328" width="6.25" style="141" customWidth="1"/>
    <col min="3329" max="3329" width="16.83203125" style="141" bestFit="1" customWidth="1"/>
    <col min="3330" max="3330" width="17.5" style="141" customWidth="1"/>
    <col min="3331" max="3331" width="8.25" style="141" customWidth="1"/>
    <col min="3332" max="3332" width="6.58203125" style="141" customWidth="1"/>
    <col min="3333" max="3575" width="9" style="141"/>
    <col min="3576" max="3576" width="6.75" style="141" bestFit="1" customWidth="1"/>
    <col min="3577" max="3577" width="6.25" style="141" customWidth="1"/>
    <col min="3578" max="3578" width="16.83203125" style="141" bestFit="1" customWidth="1"/>
    <col min="3579" max="3579" width="17.5" style="141" customWidth="1"/>
    <col min="3580" max="3580" width="8.25" style="141" bestFit="1" customWidth="1"/>
    <col min="3581" max="3581" width="6.58203125" style="141" bestFit="1" customWidth="1"/>
    <col min="3582" max="3582" width="4.5" style="141" customWidth="1"/>
    <col min="3583" max="3583" width="6.75" style="141" bestFit="1" customWidth="1"/>
    <col min="3584" max="3584" width="6.25" style="141" customWidth="1"/>
    <col min="3585" max="3585" width="16.83203125" style="141" bestFit="1" customWidth="1"/>
    <col min="3586" max="3586" width="17.5" style="141" customWidth="1"/>
    <col min="3587" max="3587" width="8.25" style="141" customWidth="1"/>
    <col min="3588" max="3588" width="6.58203125" style="141" customWidth="1"/>
    <col min="3589" max="3831" width="9" style="141"/>
    <col min="3832" max="3832" width="6.75" style="141" bestFit="1" customWidth="1"/>
    <col min="3833" max="3833" width="6.25" style="141" customWidth="1"/>
    <col min="3834" max="3834" width="16.83203125" style="141" bestFit="1" customWidth="1"/>
    <col min="3835" max="3835" width="17.5" style="141" customWidth="1"/>
    <col min="3836" max="3836" width="8.25" style="141" bestFit="1" customWidth="1"/>
    <col min="3837" max="3837" width="6.58203125" style="141" bestFit="1" customWidth="1"/>
    <col min="3838" max="3838" width="4.5" style="141" customWidth="1"/>
    <col min="3839" max="3839" width="6.75" style="141" bestFit="1" customWidth="1"/>
    <col min="3840" max="3840" width="6.25" style="141" customWidth="1"/>
    <col min="3841" max="3841" width="16.83203125" style="141" bestFit="1" customWidth="1"/>
    <col min="3842" max="3842" width="17.5" style="141" customWidth="1"/>
    <col min="3843" max="3843" width="8.25" style="141" customWidth="1"/>
    <col min="3844" max="3844" width="6.58203125" style="141" customWidth="1"/>
    <col min="3845" max="4087" width="9" style="141"/>
    <col min="4088" max="4088" width="6.75" style="141" bestFit="1" customWidth="1"/>
    <col min="4089" max="4089" width="6.25" style="141" customWidth="1"/>
    <col min="4090" max="4090" width="16.83203125" style="141" bestFit="1" customWidth="1"/>
    <col min="4091" max="4091" width="17.5" style="141" customWidth="1"/>
    <col min="4092" max="4092" width="8.25" style="141" bestFit="1" customWidth="1"/>
    <col min="4093" max="4093" width="6.58203125" style="141" bestFit="1" customWidth="1"/>
    <col min="4094" max="4094" width="4.5" style="141" customWidth="1"/>
    <col min="4095" max="4095" width="6.75" style="141" bestFit="1" customWidth="1"/>
    <col min="4096" max="4096" width="6.25" style="141" customWidth="1"/>
    <col min="4097" max="4097" width="16.83203125" style="141" bestFit="1" customWidth="1"/>
    <col min="4098" max="4098" width="17.5" style="141" customWidth="1"/>
    <col min="4099" max="4099" width="8.25" style="141" customWidth="1"/>
    <col min="4100" max="4100" width="6.58203125" style="141" customWidth="1"/>
    <col min="4101" max="4343" width="9" style="141"/>
    <col min="4344" max="4344" width="6.75" style="141" bestFit="1" customWidth="1"/>
    <col min="4345" max="4345" width="6.25" style="141" customWidth="1"/>
    <col min="4346" max="4346" width="16.83203125" style="141" bestFit="1" customWidth="1"/>
    <col min="4347" max="4347" width="17.5" style="141" customWidth="1"/>
    <col min="4348" max="4348" width="8.25" style="141" bestFit="1" customWidth="1"/>
    <col min="4349" max="4349" width="6.58203125" style="141" bestFit="1" customWidth="1"/>
    <col min="4350" max="4350" width="4.5" style="141" customWidth="1"/>
    <col min="4351" max="4351" width="6.75" style="141" bestFit="1" customWidth="1"/>
    <col min="4352" max="4352" width="6.25" style="141" customWidth="1"/>
    <col min="4353" max="4353" width="16.83203125" style="141" bestFit="1" customWidth="1"/>
    <col min="4354" max="4354" width="17.5" style="141" customWidth="1"/>
    <col min="4355" max="4355" width="8.25" style="141" customWidth="1"/>
    <col min="4356" max="4356" width="6.58203125" style="141" customWidth="1"/>
    <col min="4357" max="4599" width="9" style="141"/>
    <col min="4600" max="4600" width="6.75" style="141" bestFit="1" customWidth="1"/>
    <col min="4601" max="4601" width="6.25" style="141" customWidth="1"/>
    <col min="4602" max="4602" width="16.83203125" style="141" bestFit="1" customWidth="1"/>
    <col min="4603" max="4603" width="17.5" style="141" customWidth="1"/>
    <col min="4604" max="4604" width="8.25" style="141" bestFit="1" customWidth="1"/>
    <col min="4605" max="4605" width="6.58203125" style="141" bestFit="1" customWidth="1"/>
    <col min="4606" max="4606" width="4.5" style="141" customWidth="1"/>
    <col min="4607" max="4607" width="6.75" style="141" bestFit="1" customWidth="1"/>
    <col min="4608" max="4608" width="6.25" style="141" customWidth="1"/>
    <col min="4609" max="4609" width="16.83203125" style="141" bestFit="1" customWidth="1"/>
    <col min="4610" max="4610" width="17.5" style="141" customWidth="1"/>
    <col min="4611" max="4611" width="8.25" style="141" customWidth="1"/>
    <col min="4612" max="4612" width="6.58203125" style="141" customWidth="1"/>
    <col min="4613" max="4855" width="9" style="141"/>
    <col min="4856" max="4856" width="6.75" style="141" bestFit="1" customWidth="1"/>
    <col min="4857" max="4857" width="6.25" style="141" customWidth="1"/>
    <col min="4858" max="4858" width="16.83203125" style="141" bestFit="1" customWidth="1"/>
    <col min="4859" max="4859" width="17.5" style="141" customWidth="1"/>
    <col min="4860" max="4860" width="8.25" style="141" bestFit="1" customWidth="1"/>
    <col min="4861" max="4861" width="6.58203125" style="141" bestFit="1" customWidth="1"/>
    <col min="4862" max="4862" width="4.5" style="141" customWidth="1"/>
    <col min="4863" max="4863" width="6.75" style="141" bestFit="1" customWidth="1"/>
    <col min="4864" max="4864" width="6.25" style="141" customWidth="1"/>
    <col min="4865" max="4865" width="16.83203125" style="141" bestFit="1" customWidth="1"/>
    <col min="4866" max="4866" width="17.5" style="141" customWidth="1"/>
    <col min="4867" max="4867" width="8.25" style="141" customWidth="1"/>
    <col min="4868" max="4868" width="6.58203125" style="141" customWidth="1"/>
    <col min="4869" max="5111" width="9" style="141"/>
    <col min="5112" max="5112" width="6.75" style="141" bestFit="1" customWidth="1"/>
    <col min="5113" max="5113" width="6.25" style="141" customWidth="1"/>
    <col min="5114" max="5114" width="16.83203125" style="141" bestFit="1" customWidth="1"/>
    <col min="5115" max="5115" width="17.5" style="141" customWidth="1"/>
    <col min="5116" max="5116" width="8.25" style="141" bestFit="1" customWidth="1"/>
    <col min="5117" max="5117" width="6.58203125" style="141" bestFit="1" customWidth="1"/>
    <col min="5118" max="5118" width="4.5" style="141" customWidth="1"/>
    <col min="5119" max="5119" width="6.75" style="141" bestFit="1" customWidth="1"/>
    <col min="5120" max="5120" width="6.25" style="141" customWidth="1"/>
    <col min="5121" max="5121" width="16.83203125" style="141" bestFit="1" customWidth="1"/>
    <col min="5122" max="5122" width="17.5" style="141" customWidth="1"/>
    <col min="5123" max="5123" width="8.25" style="141" customWidth="1"/>
    <col min="5124" max="5124" width="6.58203125" style="141" customWidth="1"/>
    <col min="5125" max="5367" width="9" style="141"/>
    <col min="5368" max="5368" width="6.75" style="141" bestFit="1" customWidth="1"/>
    <col min="5369" max="5369" width="6.25" style="141" customWidth="1"/>
    <col min="5370" max="5370" width="16.83203125" style="141" bestFit="1" customWidth="1"/>
    <col min="5371" max="5371" width="17.5" style="141" customWidth="1"/>
    <col min="5372" max="5372" width="8.25" style="141" bestFit="1" customWidth="1"/>
    <col min="5373" max="5373" width="6.58203125" style="141" bestFit="1" customWidth="1"/>
    <col min="5374" max="5374" width="4.5" style="141" customWidth="1"/>
    <col min="5375" max="5375" width="6.75" style="141" bestFit="1" customWidth="1"/>
    <col min="5376" max="5376" width="6.25" style="141" customWidth="1"/>
    <col min="5377" max="5377" width="16.83203125" style="141" bestFit="1" customWidth="1"/>
    <col min="5378" max="5378" width="17.5" style="141" customWidth="1"/>
    <col min="5379" max="5379" width="8.25" style="141" customWidth="1"/>
    <col min="5380" max="5380" width="6.58203125" style="141" customWidth="1"/>
    <col min="5381" max="5623" width="9" style="141"/>
    <col min="5624" max="5624" width="6.75" style="141" bestFit="1" customWidth="1"/>
    <col min="5625" max="5625" width="6.25" style="141" customWidth="1"/>
    <col min="5626" max="5626" width="16.83203125" style="141" bestFit="1" customWidth="1"/>
    <col min="5627" max="5627" width="17.5" style="141" customWidth="1"/>
    <col min="5628" max="5628" width="8.25" style="141" bestFit="1" customWidth="1"/>
    <col min="5629" max="5629" width="6.58203125" style="141" bestFit="1" customWidth="1"/>
    <col min="5630" max="5630" width="4.5" style="141" customWidth="1"/>
    <col min="5631" max="5631" width="6.75" style="141" bestFit="1" customWidth="1"/>
    <col min="5632" max="5632" width="6.25" style="141" customWidth="1"/>
    <col min="5633" max="5633" width="16.83203125" style="141" bestFit="1" customWidth="1"/>
    <col min="5634" max="5634" width="17.5" style="141" customWidth="1"/>
    <col min="5635" max="5635" width="8.25" style="141" customWidth="1"/>
    <col min="5636" max="5636" width="6.58203125" style="141" customWidth="1"/>
    <col min="5637" max="5879" width="9" style="141"/>
    <col min="5880" max="5880" width="6.75" style="141" bestFit="1" customWidth="1"/>
    <col min="5881" max="5881" width="6.25" style="141" customWidth="1"/>
    <col min="5882" max="5882" width="16.83203125" style="141" bestFit="1" customWidth="1"/>
    <col min="5883" max="5883" width="17.5" style="141" customWidth="1"/>
    <col min="5884" max="5884" width="8.25" style="141" bestFit="1" customWidth="1"/>
    <col min="5885" max="5885" width="6.58203125" style="141" bestFit="1" customWidth="1"/>
    <col min="5886" max="5886" width="4.5" style="141" customWidth="1"/>
    <col min="5887" max="5887" width="6.75" style="141" bestFit="1" customWidth="1"/>
    <col min="5888" max="5888" width="6.25" style="141" customWidth="1"/>
    <col min="5889" max="5889" width="16.83203125" style="141" bestFit="1" customWidth="1"/>
    <col min="5890" max="5890" width="17.5" style="141" customWidth="1"/>
    <col min="5891" max="5891" width="8.25" style="141" customWidth="1"/>
    <col min="5892" max="5892" width="6.58203125" style="141" customWidth="1"/>
    <col min="5893" max="6135" width="9" style="141"/>
    <col min="6136" max="6136" width="6.75" style="141" bestFit="1" customWidth="1"/>
    <col min="6137" max="6137" width="6.25" style="141" customWidth="1"/>
    <col min="6138" max="6138" width="16.83203125" style="141" bestFit="1" customWidth="1"/>
    <col min="6139" max="6139" width="17.5" style="141" customWidth="1"/>
    <col min="6140" max="6140" width="8.25" style="141" bestFit="1" customWidth="1"/>
    <col min="6141" max="6141" width="6.58203125" style="141" bestFit="1" customWidth="1"/>
    <col min="6142" max="6142" width="4.5" style="141" customWidth="1"/>
    <col min="6143" max="6143" width="6.75" style="141" bestFit="1" customWidth="1"/>
    <col min="6144" max="6144" width="6.25" style="141" customWidth="1"/>
    <col min="6145" max="6145" width="16.83203125" style="141" bestFit="1" customWidth="1"/>
    <col min="6146" max="6146" width="17.5" style="141" customWidth="1"/>
    <col min="6147" max="6147" width="8.25" style="141" customWidth="1"/>
    <col min="6148" max="6148" width="6.58203125" style="141" customWidth="1"/>
    <col min="6149" max="6391" width="9" style="141"/>
    <col min="6392" max="6392" width="6.75" style="141" bestFit="1" customWidth="1"/>
    <col min="6393" max="6393" width="6.25" style="141" customWidth="1"/>
    <col min="6394" max="6394" width="16.83203125" style="141" bestFit="1" customWidth="1"/>
    <col min="6395" max="6395" width="17.5" style="141" customWidth="1"/>
    <col min="6396" max="6396" width="8.25" style="141" bestFit="1" customWidth="1"/>
    <col min="6397" max="6397" width="6.58203125" style="141" bestFit="1" customWidth="1"/>
    <col min="6398" max="6398" width="4.5" style="141" customWidth="1"/>
    <col min="6399" max="6399" width="6.75" style="141" bestFit="1" customWidth="1"/>
    <col min="6400" max="6400" width="6.25" style="141" customWidth="1"/>
    <col min="6401" max="6401" width="16.83203125" style="141" bestFit="1" customWidth="1"/>
    <col min="6402" max="6402" width="17.5" style="141" customWidth="1"/>
    <col min="6403" max="6403" width="8.25" style="141" customWidth="1"/>
    <col min="6404" max="6404" width="6.58203125" style="141" customWidth="1"/>
    <col min="6405" max="6647" width="9" style="141"/>
    <col min="6648" max="6648" width="6.75" style="141" bestFit="1" customWidth="1"/>
    <col min="6649" max="6649" width="6.25" style="141" customWidth="1"/>
    <col min="6650" max="6650" width="16.83203125" style="141" bestFit="1" customWidth="1"/>
    <col min="6651" max="6651" width="17.5" style="141" customWidth="1"/>
    <col min="6652" max="6652" width="8.25" style="141" bestFit="1" customWidth="1"/>
    <col min="6653" max="6653" width="6.58203125" style="141" bestFit="1" customWidth="1"/>
    <col min="6654" max="6654" width="4.5" style="141" customWidth="1"/>
    <col min="6655" max="6655" width="6.75" style="141" bestFit="1" customWidth="1"/>
    <col min="6656" max="6656" width="6.25" style="141" customWidth="1"/>
    <col min="6657" max="6657" width="16.83203125" style="141" bestFit="1" customWidth="1"/>
    <col min="6658" max="6658" width="17.5" style="141" customWidth="1"/>
    <col min="6659" max="6659" width="8.25" style="141" customWidth="1"/>
    <col min="6660" max="6660" width="6.58203125" style="141" customWidth="1"/>
    <col min="6661" max="6903" width="9" style="141"/>
    <col min="6904" max="6904" width="6.75" style="141" bestFit="1" customWidth="1"/>
    <col min="6905" max="6905" width="6.25" style="141" customWidth="1"/>
    <col min="6906" max="6906" width="16.83203125" style="141" bestFit="1" customWidth="1"/>
    <col min="6907" max="6907" width="17.5" style="141" customWidth="1"/>
    <col min="6908" max="6908" width="8.25" style="141" bestFit="1" customWidth="1"/>
    <col min="6909" max="6909" width="6.58203125" style="141" bestFit="1" customWidth="1"/>
    <col min="6910" max="6910" width="4.5" style="141" customWidth="1"/>
    <col min="6911" max="6911" width="6.75" style="141" bestFit="1" customWidth="1"/>
    <col min="6912" max="6912" width="6.25" style="141" customWidth="1"/>
    <col min="6913" max="6913" width="16.83203125" style="141" bestFit="1" customWidth="1"/>
    <col min="6914" max="6914" width="17.5" style="141" customWidth="1"/>
    <col min="6915" max="6915" width="8.25" style="141" customWidth="1"/>
    <col min="6916" max="6916" width="6.58203125" style="141" customWidth="1"/>
    <col min="6917" max="7159" width="9" style="141"/>
    <col min="7160" max="7160" width="6.75" style="141" bestFit="1" customWidth="1"/>
    <col min="7161" max="7161" width="6.25" style="141" customWidth="1"/>
    <col min="7162" max="7162" width="16.83203125" style="141" bestFit="1" customWidth="1"/>
    <col min="7163" max="7163" width="17.5" style="141" customWidth="1"/>
    <col min="7164" max="7164" width="8.25" style="141" bestFit="1" customWidth="1"/>
    <col min="7165" max="7165" width="6.58203125" style="141" bestFit="1" customWidth="1"/>
    <col min="7166" max="7166" width="4.5" style="141" customWidth="1"/>
    <col min="7167" max="7167" width="6.75" style="141" bestFit="1" customWidth="1"/>
    <col min="7168" max="7168" width="6.25" style="141" customWidth="1"/>
    <col min="7169" max="7169" width="16.83203125" style="141" bestFit="1" customWidth="1"/>
    <col min="7170" max="7170" width="17.5" style="141" customWidth="1"/>
    <col min="7171" max="7171" width="8.25" style="141" customWidth="1"/>
    <col min="7172" max="7172" width="6.58203125" style="141" customWidth="1"/>
    <col min="7173" max="7415" width="9" style="141"/>
    <col min="7416" max="7416" width="6.75" style="141" bestFit="1" customWidth="1"/>
    <col min="7417" max="7417" width="6.25" style="141" customWidth="1"/>
    <col min="7418" max="7418" width="16.83203125" style="141" bestFit="1" customWidth="1"/>
    <col min="7419" max="7419" width="17.5" style="141" customWidth="1"/>
    <col min="7420" max="7420" width="8.25" style="141" bestFit="1" customWidth="1"/>
    <col min="7421" max="7421" width="6.58203125" style="141" bestFit="1" customWidth="1"/>
    <col min="7422" max="7422" width="4.5" style="141" customWidth="1"/>
    <col min="7423" max="7423" width="6.75" style="141" bestFit="1" customWidth="1"/>
    <col min="7424" max="7424" width="6.25" style="141" customWidth="1"/>
    <col min="7425" max="7425" width="16.83203125" style="141" bestFit="1" customWidth="1"/>
    <col min="7426" max="7426" width="17.5" style="141" customWidth="1"/>
    <col min="7427" max="7427" width="8.25" style="141" customWidth="1"/>
    <col min="7428" max="7428" width="6.58203125" style="141" customWidth="1"/>
    <col min="7429" max="7671" width="9" style="141"/>
    <col min="7672" max="7672" width="6.75" style="141" bestFit="1" customWidth="1"/>
    <col min="7673" max="7673" width="6.25" style="141" customWidth="1"/>
    <col min="7674" max="7674" width="16.83203125" style="141" bestFit="1" customWidth="1"/>
    <col min="7675" max="7675" width="17.5" style="141" customWidth="1"/>
    <col min="7676" max="7676" width="8.25" style="141" bestFit="1" customWidth="1"/>
    <col min="7677" max="7677" width="6.58203125" style="141" bestFit="1" customWidth="1"/>
    <col min="7678" max="7678" width="4.5" style="141" customWidth="1"/>
    <col min="7679" max="7679" width="6.75" style="141" bestFit="1" customWidth="1"/>
    <col min="7680" max="7680" width="6.25" style="141" customWidth="1"/>
    <col min="7681" max="7681" width="16.83203125" style="141" bestFit="1" customWidth="1"/>
    <col min="7682" max="7682" width="17.5" style="141" customWidth="1"/>
    <col min="7683" max="7683" width="8.25" style="141" customWidth="1"/>
    <col min="7684" max="7684" width="6.58203125" style="141" customWidth="1"/>
    <col min="7685" max="7927" width="9" style="141"/>
    <col min="7928" max="7928" width="6.75" style="141" bestFit="1" customWidth="1"/>
    <col min="7929" max="7929" width="6.25" style="141" customWidth="1"/>
    <col min="7930" max="7930" width="16.83203125" style="141" bestFit="1" customWidth="1"/>
    <col min="7931" max="7931" width="17.5" style="141" customWidth="1"/>
    <col min="7932" max="7932" width="8.25" style="141" bestFit="1" customWidth="1"/>
    <col min="7933" max="7933" width="6.58203125" style="141" bestFit="1" customWidth="1"/>
    <col min="7934" max="7934" width="4.5" style="141" customWidth="1"/>
    <col min="7935" max="7935" width="6.75" style="141" bestFit="1" customWidth="1"/>
    <col min="7936" max="7936" width="6.25" style="141" customWidth="1"/>
    <col min="7937" max="7937" width="16.83203125" style="141" bestFit="1" customWidth="1"/>
    <col min="7938" max="7938" width="17.5" style="141" customWidth="1"/>
    <col min="7939" max="7939" width="8.25" style="141" customWidth="1"/>
    <col min="7940" max="7940" width="6.58203125" style="141" customWidth="1"/>
    <col min="7941" max="8183" width="9" style="141"/>
    <col min="8184" max="8184" width="6.75" style="141" bestFit="1" customWidth="1"/>
    <col min="8185" max="8185" width="6.25" style="141" customWidth="1"/>
    <col min="8186" max="8186" width="16.83203125" style="141" bestFit="1" customWidth="1"/>
    <col min="8187" max="8187" width="17.5" style="141" customWidth="1"/>
    <col min="8188" max="8188" width="8.25" style="141" bestFit="1" customWidth="1"/>
    <col min="8189" max="8189" width="6.58203125" style="141" bestFit="1" customWidth="1"/>
    <col min="8190" max="8190" width="4.5" style="141" customWidth="1"/>
    <col min="8191" max="8191" width="6.75" style="141" bestFit="1" customWidth="1"/>
    <col min="8192" max="8192" width="6.25" style="141" customWidth="1"/>
    <col min="8193" max="8193" width="16.83203125" style="141" bestFit="1" customWidth="1"/>
    <col min="8194" max="8194" width="17.5" style="141" customWidth="1"/>
    <col min="8195" max="8195" width="8.25" style="141" customWidth="1"/>
    <col min="8196" max="8196" width="6.58203125" style="141" customWidth="1"/>
    <col min="8197" max="8439" width="9" style="141"/>
    <col min="8440" max="8440" width="6.75" style="141" bestFit="1" customWidth="1"/>
    <col min="8441" max="8441" width="6.25" style="141" customWidth="1"/>
    <col min="8442" max="8442" width="16.83203125" style="141" bestFit="1" customWidth="1"/>
    <col min="8443" max="8443" width="17.5" style="141" customWidth="1"/>
    <col min="8444" max="8444" width="8.25" style="141" bestFit="1" customWidth="1"/>
    <col min="8445" max="8445" width="6.58203125" style="141" bestFit="1" customWidth="1"/>
    <col min="8446" max="8446" width="4.5" style="141" customWidth="1"/>
    <col min="8447" max="8447" width="6.75" style="141" bestFit="1" customWidth="1"/>
    <col min="8448" max="8448" width="6.25" style="141" customWidth="1"/>
    <col min="8449" max="8449" width="16.83203125" style="141" bestFit="1" customWidth="1"/>
    <col min="8450" max="8450" width="17.5" style="141" customWidth="1"/>
    <col min="8451" max="8451" width="8.25" style="141" customWidth="1"/>
    <col min="8452" max="8452" width="6.58203125" style="141" customWidth="1"/>
    <col min="8453" max="8695" width="9" style="141"/>
    <col min="8696" max="8696" width="6.75" style="141" bestFit="1" customWidth="1"/>
    <col min="8697" max="8697" width="6.25" style="141" customWidth="1"/>
    <col min="8698" max="8698" width="16.83203125" style="141" bestFit="1" customWidth="1"/>
    <col min="8699" max="8699" width="17.5" style="141" customWidth="1"/>
    <col min="8700" max="8700" width="8.25" style="141" bestFit="1" customWidth="1"/>
    <col min="8701" max="8701" width="6.58203125" style="141" bestFit="1" customWidth="1"/>
    <col min="8702" max="8702" width="4.5" style="141" customWidth="1"/>
    <col min="8703" max="8703" width="6.75" style="141" bestFit="1" customWidth="1"/>
    <col min="8704" max="8704" width="6.25" style="141" customWidth="1"/>
    <col min="8705" max="8705" width="16.83203125" style="141" bestFit="1" customWidth="1"/>
    <col min="8706" max="8706" width="17.5" style="141" customWidth="1"/>
    <col min="8707" max="8707" width="8.25" style="141" customWidth="1"/>
    <col min="8708" max="8708" width="6.58203125" style="141" customWidth="1"/>
    <col min="8709" max="8951" width="9" style="141"/>
    <col min="8952" max="8952" width="6.75" style="141" bestFit="1" customWidth="1"/>
    <col min="8953" max="8953" width="6.25" style="141" customWidth="1"/>
    <col min="8954" max="8954" width="16.83203125" style="141" bestFit="1" customWidth="1"/>
    <col min="8955" max="8955" width="17.5" style="141" customWidth="1"/>
    <col min="8956" max="8956" width="8.25" style="141" bestFit="1" customWidth="1"/>
    <col min="8957" max="8957" width="6.58203125" style="141" bestFit="1" customWidth="1"/>
    <col min="8958" max="8958" width="4.5" style="141" customWidth="1"/>
    <col min="8959" max="8959" width="6.75" style="141" bestFit="1" customWidth="1"/>
    <col min="8960" max="8960" width="6.25" style="141" customWidth="1"/>
    <col min="8961" max="8961" width="16.83203125" style="141" bestFit="1" customWidth="1"/>
    <col min="8962" max="8962" width="17.5" style="141" customWidth="1"/>
    <col min="8963" max="8963" width="8.25" style="141" customWidth="1"/>
    <col min="8964" max="8964" width="6.58203125" style="141" customWidth="1"/>
    <col min="8965" max="9207" width="9" style="141"/>
    <col min="9208" max="9208" width="6.75" style="141" bestFit="1" customWidth="1"/>
    <col min="9209" max="9209" width="6.25" style="141" customWidth="1"/>
    <col min="9210" max="9210" width="16.83203125" style="141" bestFit="1" customWidth="1"/>
    <col min="9211" max="9211" width="17.5" style="141" customWidth="1"/>
    <col min="9212" max="9212" width="8.25" style="141" bestFit="1" customWidth="1"/>
    <col min="9213" max="9213" width="6.58203125" style="141" bestFit="1" customWidth="1"/>
    <col min="9214" max="9214" width="4.5" style="141" customWidth="1"/>
    <col min="9215" max="9215" width="6.75" style="141" bestFit="1" customWidth="1"/>
    <col min="9216" max="9216" width="6.25" style="141" customWidth="1"/>
    <col min="9217" max="9217" width="16.83203125" style="141" bestFit="1" customWidth="1"/>
    <col min="9218" max="9218" width="17.5" style="141" customWidth="1"/>
    <col min="9219" max="9219" width="8.25" style="141" customWidth="1"/>
    <col min="9220" max="9220" width="6.58203125" style="141" customWidth="1"/>
    <col min="9221" max="9463" width="9" style="141"/>
    <col min="9464" max="9464" width="6.75" style="141" bestFit="1" customWidth="1"/>
    <col min="9465" max="9465" width="6.25" style="141" customWidth="1"/>
    <col min="9466" max="9466" width="16.83203125" style="141" bestFit="1" customWidth="1"/>
    <col min="9467" max="9467" width="17.5" style="141" customWidth="1"/>
    <col min="9468" max="9468" width="8.25" style="141" bestFit="1" customWidth="1"/>
    <col min="9469" max="9469" width="6.58203125" style="141" bestFit="1" customWidth="1"/>
    <col min="9470" max="9470" width="4.5" style="141" customWidth="1"/>
    <col min="9471" max="9471" width="6.75" style="141" bestFit="1" customWidth="1"/>
    <col min="9472" max="9472" width="6.25" style="141" customWidth="1"/>
    <col min="9473" max="9473" width="16.83203125" style="141" bestFit="1" customWidth="1"/>
    <col min="9474" max="9474" width="17.5" style="141" customWidth="1"/>
    <col min="9475" max="9475" width="8.25" style="141" customWidth="1"/>
    <col min="9476" max="9476" width="6.58203125" style="141" customWidth="1"/>
    <col min="9477" max="9719" width="9" style="141"/>
    <col min="9720" max="9720" width="6.75" style="141" bestFit="1" customWidth="1"/>
    <col min="9721" max="9721" width="6.25" style="141" customWidth="1"/>
    <col min="9722" max="9722" width="16.83203125" style="141" bestFit="1" customWidth="1"/>
    <col min="9723" max="9723" width="17.5" style="141" customWidth="1"/>
    <col min="9724" max="9724" width="8.25" style="141" bestFit="1" customWidth="1"/>
    <col min="9725" max="9725" width="6.58203125" style="141" bestFit="1" customWidth="1"/>
    <col min="9726" max="9726" width="4.5" style="141" customWidth="1"/>
    <col min="9727" max="9727" width="6.75" style="141" bestFit="1" customWidth="1"/>
    <col min="9728" max="9728" width="6.25" style="141" customWidth="1"/>
    <col min="9729" max="9729" width="16.83203125" style="141" bestFit="1" customWidth="1"/>
    <col min="9730" max="9730" width="17.5" style="141" customWidth="1"/>
    <col min="9731" max="9731" width="8.25" style="141" customWidth="1"/>
    <col min="9732" max="9732" width="6.58203125" style="141" customWidth="1"/>
    <col min="9733" max="9975" width="9" style="141"/>
    <col min="9976" max="9976" width="6.75" style="141" bestFit="1" customWidth="1"/>
    <col min="9977" max="9977" width="6.25" style="141" customWidth="1"/>
    <col min="9978" max="9978" width="16.83203125" style="141" bestFit="1" customWidth="1"/>
    <col min="9979" max="9979" width="17.5" style="141" customWidth="1"/>
    <col min="9980" max="9980" width="8.25" style="141" bestFit="1" customWidth="1"/>
    <col min="9981" max="9981" width="6.58203125" style="141" bestFit="1" customWidth="1"/>
    <col min="9982" max="9982" width="4.5" style="141" customWidth="1"/>
    <col min="9983" max="9983" width="6.75" style="141" bestFit="1" customWidth="1"/>
    <col min="9984" max="9984" width="6.25" style="141" customWidth="1"/>
    <col min="9985" max="9985" width="16.83203125" style="141" bestFit="1" customWidth="1"/>
    <col min="9986" max="9986" width="17.5" style="141" customWidth="1"/>
    <col min="9987" max="9987" width="8.25" style="141" customWidth="1"/>
    <col min="9988" max="9988" width="6.58203125" style="141" customWidth="1"/>
    <col min="9989" max="10231" width="9" style="141"/>
    <col min="10232" max="10232" width="6.75" style="141" bestFit="1" customWidth="1"/>
    <col min="10233" max="10233" width="6.25" style="141" customWidth="1"/>
    <col min="10234" max="10234" width="16.83203125" style="141" bestFit="1" customWidth="1"/>
    <col min="10235" max="10235" width="17.5" style="141" customWidth="1"/>
    <col min="10236" max="10236" width="8.25" style="141" bestFit="1" customWidth="1"/>
    <col min="10237" max="10237" width="6.58203125" style="141" bestFit="1" customWidth="1"/>
    <col min="10238" max="10238" width="4.5" style="141" customWidth="1"/>
    <col min="10239" max="10239" width="6.75" style="141" bestFit="1" customWidth="1"/>
    <col min="10240" max="10240" width="6.25" style="141" customWidth="1"/>
    <col min="10241" max="10241" width="16.83203125" style="141" bestFit="1" customWidth="1"/>
    <col min="10242" max="10242" width="17.5" style="141" customWidth="1"/>
    <col min="10243" max="10243" width="8.25" style="141" customWidth="1"/>
    <col min="10244" max="10244" width="6.58203125" style="141" customWidth="1"/>
    <col min="10245" max="10487" width="9" style="141"/>
    <col min="10488" max="10488" width="6.75" style="141" bestFit="1" customWidth="1"/>
    <col min="10489" max="10489" width="6.25" style="141" customWidth="1"/>
    <col min="10490" max="10490" width="16.83203125" style="141" bestFit="1" customWidth="1"/>
    <col min="10491" max="10491" width="17.5" style="141" customWidth="1"/>
    <col min="10492" max="10492" width="8.25" style="141" bestFit="1" customWidth="1"/>
    <col min="10493" max="10493" width="6.58203125" style="141" bestFit="1" customWidth="1"/>
    <col min="10494" max="10494" width="4.5" style="141" customWidth="1"/>
    <col min="10495" max="10495" width="6.75" style="141" bestFit="1" customWidth="1"/>
    <col min="10496" max="10496" width="6.25" style="141" customWidth="1"/>
    <col min="10497" max="10497" width="16.83203125" style="141" bestFit="1" customWidth="1"/>
    <col min="10498" max="10498" width="17.5" style="141" customWidth="1"/>
    <col min="10499" max="10499" width="8.25" style="141" customWidth="1"/>
    <col min="10500" max="10500" width="6.58203125" style="141" customWidth="1"/>
    <col min="10501" max="10743" width="9" style="141"/>
    <col min="10744" max="10744" width="6.75" style="141" bestFit="1" customWidth="1"/>
    <col min="10745" max="10745" width="6.25" style="141" customWidth="1"/>
    <col min="10746" max="10746" width="16.83203125" style="141" bestFit="1" customWidth="1"/>
    <col min="10747" max="10747" width="17.5" style="141" customWidth="1"/>
    <col min="10748" max="10748" width="8.25" style="141" bestFit="1" customWidth="1"/>
    <col min="10749" max="10749" width="6.58203125" style="141" bestFit="1" customWidth="1"/>
    <col min="10750" max="10750" width="4.5" style="141" customWidth="1"/>
    <col min="10751" max="10751" width="6.75" style="141" bestFit="1" customWidth="1"/>
    <col min="10752" max="10752" width="6.25" style="141" customWidth="1"/>
    <col min="10753" max="10753" width="16.83203125" style="141" bestFit="1" customWidth="1"/>
    <col min="10754" max="10754" width="17.5" style="141" customWidth="1"/>
    <col min="10755" max="10755" width="8.25" style="141" customWidth="1"/>
    <col min="10756" max="10756" width="6.58203125" style="141" customWidth="1"/>
    <col min="10757" max="10999" width="9" style="141"/>
    <col min="11000" max="11000" width="6.75" style="141" bestFit="1" customWidth="1"/>
    <col min="11001" max="11001" width="6.25" style="141" customWidth="1"/>
    <col min="11002" max="11002" width="16.83203125" style="141" bestFit="1" customWidth="1"/>
    <col min="11003" max="11003" width="17.5" style="141" customWidth="1"/>
    <col min="11004" max="11004" width="8.25" style="141" bestFit="1" customWidth="1"/>
    <col min="11005" max="11005" width="6.58203125" style="141" bestFit="1" customWidth="1"/>
    <col min="11006" max="11006" width="4.5" style="141" customWidth="1"/>
    <col min="11007" max="11007" width="6.75" style="141" bestFit="1" customWidth="1"/>
    <col min="11008" max="11008" width="6.25" style="141" customWidth="1"/>
    <col min="11009" max="11009" width="16.83203125" style="141" bestFit="1" customWidth="1"/>
    <col min="11010" max="11010" width="17.5" style="141" customWidth="1"/>
    <col min="11011" max="11011" width="8.25" style="141" customWidth="1"/>
    <col min="11012" max="11012" width="6.58203125" style="141" customWidth="1"/>
    <col min="11013" max="11255" width="9" style="141"/>
    <col min="11256" max="11256" width="6.75" style="141" bestFit="1" customWidth="1"/>
    <col min="11257" max="11257" width="6.25" style="141" customWidth="1"/>
    <col min="11258" max="11258" width="16.83203125" style="141" bestFit="1" customWidth="1"/>
    <col min="11259" max="11259" width="17.5" style="141" customWidth="1"/>
    <col min="11260" max="11260" width="8.25" style="141" bestFit="1" customWidth="1"/>
    <col min="11261" max="11261" width="6.58203125" style="141" bestFit="1" customWidth="1"/>
    <col min="11262" max="11262" width="4.5" style="141" customWidth="1"/>
    <col min="11263" max="11263" width="6.75" style="141" bestFit="1" customWidth="1"/>
    <col min="11264" max="11264" width="6.25" style="141" customWidth="1"/>
    <col min="11265" max="11265" width="16.83203125" style="141" bestFit="1" customWidth="1"/>
    <col min="11266" max="11266" width="17.5" style="141" customWidth="1"/>
    <col min="11267" max="11267" width="8.25" style="141" customWidth="1"/>
    <col min="11268" max="11268" width="6.58203125" style="141" customWidth="1"/>
    <col min="11269" max="11511" width="9" style="141"/>
    <col min="11512" max="11512" width="6.75" style="141" bestFit="1" customWidth="1"/>
    <col min="11513" max="11513" width="6.25" style="141" customWidth="1"/>
    <col min="11514" max="11514" width="16.83203125" style="141" bestFit="1" customWidth="1"/>
    <col min="11515" max="11515" width="17.5" style="141" customWidth="1"/>
    <col min="11516" max="11516" width="8.25" style="141" bestFit="1" customWidth="1"/>
    <col min="11517" max="11517" width="6.58203125" style="141" bestFit="1" customWidth="1"/>
    <col min="11518" max="11518" width="4.5" style="141" customWidth="1"/>
    <col min="11519" max="11519" width="6.75" style="141" bestFit="1" customWidth="1"/>
    <col min="11520" max="11520" width="6.25" style="141" customWidth="1"/>
    <col min="11521" max="11521" width="16.83203125" style="141" bestFit="1" customWidth="1"/>
    <col min="11522" max="11522" width="17.5" style="141" customWidth="1"/>
    <col min="11523" max="11523" width="8.25" style="141" customWidth="1"/>
    <col min="11524" max="11524" width="6.58203125" style="141" customWidth="1"/>
    <col min="11525" max="11767" width="9" style="141"/>
    <col min="11768" max="11768" width="6.75" style="141" bestFit="1" customWidth="1"/>
    <col min="11769" max="11769" width="6.25" style="141" customWidth="1"/>
    <col min="11770" max="11770" width="16.83203125" style="141" bestFit="1" customWidth="1"/>
    <col min="11771" max="11771" width="17.5" style="141" customWidth="1"/>
    <col min="11772" max="11772" width="8.25" style="141" bestFit="1" customWidth="1"/>
    <col min="11773" max="11773" width="6.58203125" style="141" bestFit="1" customWidth="1"/>
    <col min="11774" max="11774" width="4.5" style="141" customWidth="1"/>
    <col min="11775" max="11775" width="6.75" style="141" bestFit="1" customWidth="1"/>
    <col min="11776" max="11776" width="6.25" style="141" customWidth="1"/>
    <col min="11777" max="11777" width="16.83203125" style="141" bestFit="1" customWidth="1"/>
    <col min="11778" max="11778" width="17.5" style="141" customWidth="1"/>
    <col min="11779" max="11779" width="8.25" style="141" customWidth="1"/>
    <col min="11780" max="11780" width="6.58203125" style="141" customWidth="1"/>
    <col min="11781" max="12023" width="9" style="141"/>
    <col min="12024" max="12024" width="6.75" style="141" bestFit="1" customWidth="1"/>
    <col min="12025" max="12025" width="6.25" style="141" customWidth="1"/>
    <col min="12026" max="12026" width="16.83203125" style="141" bestFit="1" customWidth="1"/>
    <col min="12027" max="12027" width="17.5" style="141" customWidth="1"/>
    <col min="12028" max="12028" width="8.25" style="141" bestFit="1" customWidth="1"/>
    <col min="12029" max="12029" width="6.58203125" style="141" bestFit="1" customWidth="1"/>
    <col min="12030" max="12030" width="4.5" style="141" customWidth="1"/>
    <col min="12031" max="12031" width="6.75" style="141" bestFit="1" customWidth="1"/>
    <col min="12032" max="12032" width="6.25" style="141" customWidth="1"/>
    <col min="12033" max="12033" width="16.83203125" style="141" bestFit="1" customWidth="1"/>
    <col min="12034" max="12034" width="17.5" style="141" customWidth="1"/>
    <col min="12035" max="12035" width="8.25" style="141" customWidth="1"/>
    <col min="12036" max="12036" width="6.58203125" style="141" customWidth="1"/>
    <col min="12037" max="12279" width="9" style="141"/>
    <col min="12280" max="12280" width="6.75" style="141" bestFit="1" customWidth="1"/>
    <col min="12281" max="12281" width="6.25" style="141" customWidth="1"/>
    <col min="12282" max="12282" width="16.83203125" style="141" bestFit="1" customWidth="1"/>
    <col min="12283" max="12283" width="17.5" style="141" customWidth="1"/>
    <col min="12284" max="12284" width="8.25" style="141" bestFit="1" customWidth="1"/>
    <col min="12285" max="12285" width="6.58203125" style="141" bestFit="1" customWidth="1"/>
    <col min="12286" max="12286" width="4.5" style="141" customWidth="1"/>
    <col min="12287" max="12287" width="6.75" style="141" bestFit="1" customWidth="1"/>
    <col min="12288" max="12288" width="6.25" style="141" customWidth="1"/>
    <col min="12289" max="12289" width="16.83203125" style="141" bestFit="1" customWidth="1"/>
    <col min="12290" max="12290" width="17.5" style="141" customWidth="1"/>
    <col min="12291" max="12291" width="8.25" style="141" customWidth="1"/>
    <col min="12292" max="12292" width="6.58203125" style="141" customWidth="1"/>
    <col min="12293" max="12535" width="9" style="141"/>
    <col min="12536" max="12536" width="6.75" style="141" bestFit="1" customWidth="1"/>
    <col min="12537" max="12537" width="6.25" style="141" customWidth="1"/>
    <col min="12538" max="12538" width="16.83203125" style="141" bestFit="1" customWidth="1"/>
    <col min="12539" max="12539" width="17.5" style="141" customWidth="1"/>
    <col min="12540" max="12540" width="8.25" style="141" bestFit="1" customWidth="1"/>
    <col min="12541" max="12541" width="6.58203125" style="141" bestFit="1" customWidth="1"/>
    <col min="12542" max="12542" width="4.5" style="141" customWidth="1"/>
    <col min="12543" max="12543" width="6.75" style="141" bestFit="1" customWidth="1"/>
    <col min="12544" max="12544" width="6.25" style="141" customWidth="1"/>
    <col min="12545" max="12545" width="16.83203125" style="141" bestFit="1" customWidth="1"/>
    <col min="12546" max="12546" width="17.5" style="141" customWidth="1"/>
    <col min="12547" max="12547" width="8.25" style="141" customWidth="1"/>
    <col min="12548" max="12548" width="6.58203125" style="141" customWidth="1"/>
    <col min="12549" max="12791" width="9" style="141"/>
    <col min="12792" max="12792" width="6.75" style="141" bestFit="1" customWidth="1"/>
    <col min="12793" max="12793" width="6.25" style="141" customWidth="1"/>
    <col min="12794" max="12794" width="16.83203125" style="141" bestFit="1" customWidth="1"/>
    <col min="12795" max="12795" width="17.5" style="141" customWidth="1"/>
    <col min="12796" max="12796" width="8.25" style="141" bestFit="1" customWidth="1"/>
    <col min="12797" max="12797" width="6.58203125" style="141" bestFit="1" customWidth="1"/>
    <col min="12798" max="12798" width="4.5" style="141" customWidth="1"/>
    <col min="12799" max="12799" width="6.75" style="141" bestFit="1" customWidth="1"/>
    <col min="12800" max="12800" width="6.25" style="141" customWidth="1"/>
    <col min="12801" max="12801" width="16.83203125" style="141" bestFit="1" customWidth="1"/>
    <col min="12802" max="12802" width="17.5" style="141" customWidth="1"/>
    <col min="12803" max="12803" width="8.25" style="141" customWidth="1"/>
    <col min="12804" max="12804" width="6.58203125" style="141" customWidth="1"/>
    <col min="12805" max="13047" width="9" style="141"/>
    <col min="13048" max="13048" width="6.75" style="141" bestFit="1" customWidth="1"/>
    <col min="13049" max="13049" width="6.25" style="141" customWidth="1"/>
    <col min="13050" max="13050" width="16.83203125" style="141" bestFit="1" customWidth="1"/>
    <col min="13051" max="13051" width="17.5" style="141" customWidth="1"/>
    <col min="13052" max="13052" width="8.25" style="141" bestFit="1" customWidth="1"/>
    <col min="13053" max="13053" width="6.58203125" style="141" bestFit="1" customWidth="1"/>
    <col min="13054" max="13054" width="4.5" style="141" customWidth="1"/>
    <col min="13055" max="13055" width="6.75" style="141" bestFit="1" customWidth="1"/>
    <col min="13056" max="13056" width="6.25" style="141" customWidth="1"/>
    <col min="13057" max="13057" width="16.83203125" style="141" bestFit="1" customWidth="1"/>
    <col min="13058" max="13058" width="17.5" style="141" customWidth="1"/>
    <col min="13059" max="13059" width="8.25" style="141" customWidth="1"/>
    <col min="13060" max="13060" width="6.58203125" style="141" customWidth="1"/>
    <col min="13061" max="13303" width="9" style="141"/>
    <col min="13304" max="13304" width="6.75" style="141" bestFit="1" customWidth="1"/>
    <col min="13305" max="13305" width="6.25" style="141" customWidth="1"/>
    <col min="13306" max="13306" width="16.83203125" style="141" bestFit="1" customWidth="1"/>
    <col min="13307" max="13307" width="17.5" style="141" customWidth="1"/>
    <col min="13308" max="13308" width="8.25" style="141" bestFit="1" customWidth="1"/>
    <col min="13309" max="13309" width="6.58203125" style="141" bestFit="1" customWidth="1"/>
    <col min="13310" max="13310" width="4.5" style="141" customWidth="1"/>
    <col min="13311" max="13311" width="6.75" style="141" bestFit="1" customWidth="1"/>
    <col min="13312" max="13312" width="6.25" style="141" customWidth="1"/>
    <col min="13313" max="13313" width="16.83203125" style="141" bestFit="1" customWidth="1"/>
    <col min="13314" max="13314" width="17.5" style="141" customWidth="1"/>
    <col min="13315" max="13315" width="8.25" style="141" customWidth="1"/>
    <col min="13316" max="13316" width="6.58203125" style="141" customWidth="1"/>
    <col min="13317" max="13559" width="9" style="141"/>
    <col min="13560" max="13560" width="6.75" style="141" bestFit="1" customWidth="1"/>
    <col min="13561" max="13561" width="6.25" style="141" customWidth="1"/>
    <col min="13562" max="13562" width="16.83203125" style="141" bestFit="1" customWidth="1"/>
    <col min="13563" max="13563" width="17.5" style="141" customWidth="1"/>
    <col min="13564" max="13564" width="8.25" style="141" bestFit="1" customWidth="1"/>
    <col min="13565" max="13565" width="6.58203125" style="141" bestFit="1" customWidth="1"/>
    <col min="13566" max="13566" width="4.5" style="141" customWidth="1"/>
    <col min="13567" max="13567" width="6.75" style="141" bestFit="1" customWidth="1"/>
    <col min="13568" max="13568" width="6.25" style="141" customWidth="1"/>
    <col min="13569" max="13569" width="16.83203125" style="141" bestFit="1" customWidth="1"/>
    <col min="13570" max="13570" width="17.5" style="141" customWidth="1"/>
    <col min="13571" max="13571" width="8.25" style="141" customWidth="1"/>
    <col min="13572" max="13572" width="6.58203125" style="141" customWidth="1"/>
    <col min="13573" max="13815" width="9" style="141"/>
    <col min="13816" max="13816" width="6.75" style="141" bestFit="1" customWidth="1"/>
    <col min="13817" max="13817" width="6.25" style="141" customWidth="1"/>
    <col min="13818" max="13818" width="16.83203125" style="141" bestFit="1" customWidth="1"/>
    <col min="13819" max="13819" width="17.5" style="141" customWidth="1"/>
    <col min="13820" max="13820" width="8.25" style="141" bestFit="1" customWidth="1"/>
    <col min="13821" max="13821" width="6.58203125" style="141" bestFit="1" customWidth="1"/>
    <col min="13822" max="13822" width="4.5" style="141" customWidth="1"/>
    <col min="13823" max="13823" width="6.75" style="141" bestFit="1" customWidth="1"/>
    <col min="13824" max="13824" width="6.25" style="141" customWidth="1"/>
    <col min="13825" max="13825" width="16.83203125" style="141" bestFit="1" customWidth="1"/>
    <col min="13826" max="13826" width="17.5" style="141" customWidth="1"/>
    <col min="13827" max="13827" width="8.25" style="141" customWidth="1"/>
    <col min="13828" max="13828" width="6.58203125" style="141" customWidth="1"/>
    <col min="13829" max="14071" width="9" style="141"/>
    <col min="14072" max="14072" width="6.75" style="141" bestFit="1" customWidth="1"/>
    <col min="14073" max="14073" width="6.25" style="141" customWidth="1"/>
    <col min="14074" max="14074" width="16.83203125" style="141" bestFit="1" customWidth="1"/>
    <col min="14075" max="14075" width="17.5" style="141" customWidth="1"/>
    <col min="14076" max="14076" width="8.25" style="141" bestFit="1" customWidth="1"/>
    <col min="14077" max="14077" width="6.58203125" style="141" bestFit="1" customWidth="1"/>
    <col min="14078" max="14078" width="4.5" style="141" customWidth="1"/>
    <col min="14079" max="14079" width="6.75" style="141" bestFit="1" customWidth="1"/>
    <col min="14080" max="14080" width="6.25" style="141" customWidth="1"/>
    <col min="14081" max="14081" width="16.83203125" style="141" bestFit="1" customWidth="1"/>
    <col min="14082" max="14082" width="17.5" style="141" customWidth="1"/>
    <col min="14083" max="14083" width="8.25" style="141" customWidth="1"/>
    <col min="14084" max="14084" width="6.58203125" style="141" customWidth="1"/>
    <col min="14085" max="14327" width="9" style="141"/>
    <col min="14328" max="14328" width="6.75" style="141" bestFit="1" customWidth="1"/>
    <col min="14329" max="14329" width="6.25" style="141" customWidth="1"/>
    <col min="14330" max="14330" width="16.83203125" style="141" bestFit="1" customWidth="1"/>
    <col min="14331" max="14331" width="17.5" style="141" customWidth="1"/>
    <col min="14332" max="14332" width="8.25" style="141" bestFit="1" customWidth="1"/>
    <col min="14333" max="14333" width="6.58203125" style="141" bestFit="1" customWidth="1"/>
    <col min="14334" max="14334" width="4.5" style="141" customWidth="1"/>
    <col min="14335" max="14335" width="6.75" style="141" bestFit="1" customWidth="1"/>
    <col min="14336" max="14336" width="6.25" style="141" customWidth="1"/>
    <col min="14337" max="14337" width="16.83203125" style="141" bestFit="1" customWidth="1"/>
    <col min="14338" max="14338" width="17.5" style="141" customWidth="1"/>
    <col min="14339" max="14339" width="8.25" style="141" customWidth="1"/>
    <col min="14340" max="14340" width="6.58203125" style="141" customWidth="1"/>
    <col min="14341" max="14583" width="9" style="141"/>
    <col min="14584" max="14584" width="6.75" style="141" bestFit="1" customWidth="1"/>
    <col min="14585" max="14585" width="6.25" style="141" customWidth="1"/>
    <col min="14586" max="14586" width="16.83203125" style="141" bestFit="1" customWidth="1"/>
    <col min="14587" max="14587" width="17.5" style="141" customWidth="1"/>
    <col min="14588" max="14588" width="8.25" style="141" bestFit="1" customWidth="1"/>
    <col min="14589" max="14589" width="6.58203125" style="141" bestFit="1" customWidth="1"/>
    <col min="14590" max="14590" width="4.5" style="141" customWidth="1"/>
    <col min="14591" max="14591" width="6.75" style="141" bestFit="1" customWidth="1"/>
    <col min="14592" max="14592" width="6.25" style="141" customWidth="1"/>
    <col min="14593" max="14593" width="16.83203125" style="141" bestFit="1" customWidth="1"/>
    <col min="14594" max="14594" width="17.5" style="141" customWidth="1"/>
    <col min="14595" max="14595" width="8.25" style="141" customWidth="1"/>
    <col min="14596" max="14596" width="6.58203125" style="141" customWidth="1"/>
    <col min="14597" max="14839" width="9" style="141"/>
    <col min="14840" max="14840" width="6.75" style="141" bestFit="1" customWidth="1"/>
    <col min="14841" max="14841" width="6.25" style="141" customWidth="1"/>
    <col min="14842" max="14842" width="16.83203125" style="141" bestFit="1" customWidth="1"/>
    <col min="14843" max="14843" width="17.5" style="141" customWidth="1"/>
    <col min="14844" max="14844" width="8.25" style="141" bestFit="1" customWidth="1"/>
    <col min="14845" max="14845" width="6.58203125" style="141" bestFit="1" customWidth="1"/>
    <col min="14846" max="14846" width="4.5" style="141" customWidth="1"/>
    <col min="14847" max="14847" width="6.75" style="141" bestFit="1" customWidth="1"/>
    <col min="14848" max="14848" width="6.25" style="141" customWidth="1"/>
    <col min="14849" max="14849" width="16.83203125" style="141" bestFit="1" customWidth="1"/>
    <col min="14850" max="14850" width="17.5" style="141" customWidth="1"/>
    <col min="14851" max="14851" width="8.25" style="141" customWidth="1"/>
    <col min="14852" max="14852" width="6.58203125" style="141" customWidth="1"/>
    <col min="14853" max="15095" width="9" style="141"/>
    <col min="15096" max="15096" width="6.75" style="141" bestFit="1" customWidth="1"/>
    <col min="15097" max="15097" width="6.25" style="141" customWidth="1"/>
    <col min="15098" max="15098" width="16.83203125" style="141" bestFit="1" customWidth="1"/>
    <col min="15099" max="15099" width="17.5" style="141" customWidth="1"/>
    <col min="15100" max="15100" width="8.25" style="141" bestFit="1" customWidth="1"/>
    <col min="15101" max="15101" width="6.58203125" style="141" bestFit="1" customWidth="1"/>
    <col min="15102" max="15102" width="4.5" style="141" customWidth="1"/>
    <col min="15103" max="15103" width="6.75" style="141" bestFit="1" customWidth="1"/>
    <col min="15104" max="15104" width="6.25" style="141" customWidth="1"/>
    <col min="15105" max="15105" width="16.83203125" style="141" bestFit="1" customWidth="1"/>
    <col min="15106" max="15106" width="17.5" style="141" customWidth="1"/>
    <col min="15107" max="15107" width="8.25" style="141" customWidth="1"/>
    <col min="15108" max="15108" width="6.58203125" style="141" customWidth="1"/>
    <col min="15109" max="15351" width="9" style="141"/>
    <col min="15352" max="15352" width="6.75" style="141" bestFit="1" customWidth="1"/>
    <col min="15353" max="15353" width="6.25" style="141" customWidth="1"/>
    <col min="15354" max="15354" width="16.83203125" style="141" bestFit="1" customWidth="1"/>
    <col min="15355" max="15355" width="17.5" style="141" customWidth="1"/>
    <col min="15356" max="15356" width="8.25" style="141" bestFit="1" customWidth="1"/>
    <col min="15357" max="15357" width="6.58203125" style="141" bestFit="1" customWidth="1"/>
    <col min="15358" max="15358" width="4.5" style="141" customWidth="1"/>
    <col min="15359" max="15359" width="6.75" style="141" bestFit="1" customWidth="1"/>
    <col min="15360" max="15360" width="6.25" style="141" customWidth="1"/>
    <col min="15361" max="15361" width="16.83203125" style="141" bestFit="1" customWidth="1"/>
    <col min="15362" max="15362" width="17.5" style="141" customWidth="1"/>
    <col min="15363" max="15363" width="8.25" style="141" customWidth="1"/>
    <col min="15364" max="15364" width="6.58203125" style="141" customWidth="1"/>
    <col min="15365" max="15607" width="9" style="141"/>
    <col min="15608" max="15608" width="6.75" style="141" bestFit="1" customWidth="1"/>
    <col min="15609" max="15609" width="6.25" style="141" customWidth="1"/>
    <col min="15610" max="15610" width="16.83203125" style="141" bestFit="1" customWidth="1"/>
    <col min="15611" max="15611" width="17.5" style="141" customWidth="1"/>
    <col min="15612" max="15612" width="8.25" style="141" bestFit="1" customWidth="1"/>
    <col min="15613" max="15613" width="6.58203125" style="141" bestFit="1" customWidth="1"/>
    <col min="15614" max="15614" width="4.5" style="141" customWidth="1"/>
    <col min="15615" max="15615" width="6.75" style="141" bestFit="1" customWidth="1"/>
    <col min="15616" max="15616" width="6.25" style="141" customWidth="1"/>
    <col min="15617" max="15617" width="16.83203125" style="141" bestFit="1" customWidth="1"/>
    <col min="15618" max="15618" width="17.5" style="141" customWidth="1"/>
    <col min="15619" max="15619" width="8.25" style="141" customWidth="1"/>
    <col min="15620" max="15620" width="6.58203125" style="141" customWidth="1"/>
    <col min="15621" max="15863" width="9" style="141"/>
    <col min="15864" max="15864" width="6.75" style="141" bestFit="1" customWidth="1"/>
    <col min="15865" max="15865" width="6.25" style="141" customWidth="1"/>
    <col min="15866" max="15866" width="16.83203125" style="141" bestFit="1" customWidth="1"/>
    <col min="15867" max="15867" width="17.5" style="141" customWidth="1"/>
    <col min="15868" max="15868" width="8.25" style="141" bestFit="1" customWidth="1"/>
    <col min="15869" max="15869" width="6.58203125" style="141" bestFit="1" customWidth="1"/>
    <col min="15870" max="15870" width="4.5" style="141" customWidth="1"/>
    <col min="15871" max="15871" width="6.75" style="141" bestFit="1" customWidth="1"/>
    <col min="15872" max="15872" width="6.25" style="141" customWidth="1"/>
    <col min="15873" max="15873" width="16.83203125" style="141" bestFit="1" customWidth="1"/>
    <col min="15874" max="15874" width="17.5" style="141" customWidth="1"/>
    <col min="15875" max="15875" width="8.25" style="141" customWidth="1"/>
    <col min="15876" max="15876" width="6.58203125" style="141" customWidth="1"/>
    <col min="15877" max="16119" width="9" style="141"/>
    <col min="16120" max="16120" width="6.75" style="141" bestFit="1" customWidth="1"/>
    <col min="16121" max="16121" width="6.25" style="141" customWidth="1"/>
    <col min="16122" max="16122" width="16.83203125" style="141" bestFit="1" customWidth="1"/>
    <col min="16123" max="16123" width="17.5" style="141" customWidth="1"/>
    <col min="16124" max="16124" width="8.25" style="141" bestFit="1" customWidth="1"/>
    <col min="16125" max="16125" width="6.58203125" style="141" bestFit="1" customWidth="1"/>
    <col min="16126" max="16126" width="4.5" style="141" customWidth="1"/>
    <col min="16127" max="16127" width="6.75" style="141" bestFit="1" customWidth="1"/>
    <col min="16128" max="16128" width="6.25" style="141" customWidth="1"/>
    <col min="16129" max="16129" width="16.83203125" style="141" bestFit="1" customWidth="1"/>
    <col min="16130" max="16130" width="17.5" style="141" customWidth="1"/>
    <col min="16131" max="16131" width="8.25" style="141" customWidth="1"/>
    <col min="16132" max="16132" width="6.58203125" style="141" customWidth="1"/>
    <col min="16133" max="16384" width="9" style="141"/>
  </cols>
  <sheetData>
    <row r="1" spans="1:9" s="136" customFormat="1" ht="20.25" customHeight="1">
      <c r="A1" s="260" t="s">
        <v>326</v>
      </c>
      <c r="B1" s="260"/>
      <c r="C1" s="260"/>
      <c r="D1" s="2"/>
    </row>
    <row r="2" spans="1:9" s="136" customFormat="1" ht="24.75" customHeight="1">
      <c r="A2" s="261" t="s">
        <v>462</v>
      </c>
      <c r="B2" s="261"/>
      <c r="C2" s="261"/>
      <c r="D2" s="261"/>
      <c r="E2" s="261"/>
    </row>
    <row r="3" spans="1:9" s="136" customFormat="1" ht="18" customHeight="1">
      <c r="B3" s="137"/>
      <c r="C3" s="138"/>
      <c r="D3" s="138"/>
    </row>
    <row r="4" spans="1:9" s="85" customFormat="1" ht="23.15" customHeight="1">
      <c r="A4" s="262" t="s">
        <v>287</v>
      </c>
      <c r="B4" s="264" t="s">
        <v>289</v>
      </c>
      <c r="C4" s="266" t="s">
        <v>464</v>
      </c>
      <c r="D4" s="598" t="s">
        <v>288</v>
      </c>
    </row>
    <row r="5" spans="1:9" s="85" customFormat="1" ht="23.15" customHeight="1">
      <c r="A5" s="263"/>
      <c r="B5" s="265"/>
      <c r="C5" s="267"/>
      <c r="D5" s="599"/>
    </row>
    <row r="6" spans="1:9" s="136" customFormat="1" ht="18" customHeight="1">
      <c r="A6" s="201">
        <v>1</v>
      </c>
      <c r="B6" s="161" t="s">
        <v>461</v>
      </c>
      <c r="C6" s="161" t="s">
        <v>421</v>
      </c>
      <c r="D6" s="206"/>
      <c r="G6" s="136" t="s">
        <v>87</v>
      </c>
    </row>
    <row r="7" spans="1:9" s="136" customFormat="1" ht="18" customHeight="1">
      <c r="A7" s="201">
        <v>2</v>
      </c>
      <c r="B7" s="161" t="s">
        <v>461</v>
      </c>
      <c r="C7" s="161" t="s">
        <v>421</v>
      </c>
      <c r="D7" s="206"/>
      <c r="G7" s="136" t="s">
        <v>407</v>
      </c>
    </row>
    <row r="8" spans="1:9" s="136" customFormat="1" ht="18" customHeight="1">
      <c r="A8" s="201">
        <v>3</v>
      </c>
      <c r="B8" s="161" t="s">
        <v>461</v>
      </c>
      <c r="C8" s="161" t="s">
        <v>421</v>
      </c>
      <c r="D8" s="206"/>
      <c r="G8" s="136" t="s">
        <v>408</v>
      </c>
    </row>
    <row r="9" spans="1:9" s="136" customFormat="1" ht="18" customHeight="1">
      <c r="A9" s="201">
        <v>4</v>
      </c>
      <c r="B9" s="161" t="s">
        <v>461</v>
      </c>
      <c r="C9" s="161" t="s">
        <v>421</v>
      </c>
      <c r="D9" s="206"/>
      <c r="G9" s="136" t="s">
        <v>409</v>
      </c>
    </row>
    <row r="10" spans="1:9" s="136" customFormat="1" ht="18" customHeight="1">
      <c r="A10" s="201">
        <v>5</v>
      </c>
      <c r="B10" s="161" t="s">
        <v>461</v>
      </c>
      <c r="C10" s="161" t="s">
        <v>421</v>
      </c>
      <c r="D10" s="206"/>
      <c r="G10" s="136" t="s">
        <v>410</v>
      </c>
    </row>
    <row r="11" spans="1:9" s="136" customFormat="1" ht="18" customHeight="1">
      <c r="A11" s="201">
        <v>6</v>
      </c>
      <c r="B11" s="161" t="s">
        <v>461</v>
      </c>
      <c r="C11" s="161" t="s">
        <v>421</v>
      </c>
      <c r="D11" s="206"/>
      <c r="G11" s="136" t="s">
        <v>393</v>
      </c>
    </row>
    <row r="12" spans="1:9" s="136" customFormat="1" ht="18" customHeight="1">
      <c r="A12" s="201">
        <v>7</v>
      </c>
      <c r="B12" s="161" t="s">
        <v>461</v>
      </c>
      <c r="C12" s="161" t="s">
        <v>421</v>
      </c>
      <c r="D12" s="206"/>
      <c r="G12" s="136" t="s">
        <v>411</v>
      </c>
    </row>
    <row r="13" spans="1:9" s="136" customFormat="1" ht="18" customHeight="1">
      <c r="A13" s="201">
        <v>8</v>
      </c>
      <c r="B13" s="161" t="s">
        <v>461</v>
      </c>
      <c r="C13" s="161" t="s">
        <v>421</v>
      </c>
      <c r="D13" s="206"/>
      <c r="G13" s="136" t="s">
        <v>412</v>
      </c>
      <c r="I13" s="140"/>
    </row>
    <row r="14" spans="1:9" s="136" customFormat="1" ht="18" customHeight="1">
      <c r="A14" s="201">
        <v>9</v>
      </c>
      <c r="B14" s="161" t="s">
        <v>461</v>
      </c>
      <c r="C14" s="161" t="s">
        <v>421</v>
      </c>
      <c r="D14" s="206"/>
      <c r="G14" s="136" t="s">
        <v>413</v>
      </c>
    </row>
    <row r="15" spans="1:9" s="136" customFormat="1" ht="18" customHeight="1">
      <c r="A15" s="201">
        <v>10</v>
      </c>
      <c r="B15" s="161" t="s">
        <v>461</v>
      </c>
      <c r="C15" s="161" t="s">
        <v>421</v>
      </c>
      <c r="D15" s="206"/>
      <c r="G15" s="136" t="s">
        <v>414</v>
      </c>
    </row>
    <row r="16" spans="1:9" s="136" customFormat="1" ht="18" customHeight="1">
      <c r="A16" s="201">
        <v>11</v>
      </c>
      <c r="B16" s="161" t="s">
        <v>461</v>
      </c>
      <c r="C16" s="161" t="s">
        <v>421</v>
      </c>
      <c r="D16" s="206"/>
      <c r="G16" s="136" t="s">
        <v>415</v>
      </c>
    </row>
    <row r="17" spans="1:7" s="136" customFormat="1" ht="18" customHeight="1">
      <c r="A17" s="201">
        <v>12</v>
      </c>
      <c r="B17" s="161" t="s">
        <v>461</v>
      </c>
      <c r="C17" s="161" t="s">
        <v>421</v>
      </c>
      <c r="D17" s="206"/>
      <c r="G17" s="136" t="s">
        <v>416</v>
      </c>
    </row>
    <row r="18" spans="1:7" s="136" customFormat="1" ht="18" customHeight="1">
      <c r="A18" s="201">
        <v>13</v>
      </c>
      <c r="B18" s="161" t="s">
        <v>461</v>
      </c>
      <c r="C18" s="161" t="s">
        <v>421</v>
      </c>
      <c r="D18" s="206"/>
      <c r="G18" s="136" t="s">
        <v>417</v>
      </c>
    </row>
    <row r="19" spans="1:7" s="136" customFormat="1" ht="18" customHeight="1">
      <c r="A19" s="201">
        <v>14</v>
      </c>
      <c r="B19" s="161" t="s">
        <v>461</v>
      </c>
      <c r="C19" s="161" t="s">
        <v>421</v>
      </c>
      <c r="D19" s="206"/>
      <c r="G19" s="136" t="s">
        <v>418</v>
      </c>
    </row>
    <row r="20" spans="1:7" s="136" customFormat="1" ht="18" customHeight="1">
      <c r="A20" s="201">
        <v>15</v>
      </c>
      <c r="B20" s="161" t="s">
        <v>461</v>
      </c>
      <c r="C20" s="161" t="s">
        <v>421</v>
      </c>
      <c r="D20" s="206"/>
      <c r="G20" s="136" t="s">
        <v>419</v>
      </c>
    </row>
    <row r="21" spans="1:7" s="136" customFormat="1" ht="18" customHeight="1">
      <c r="A21" s="201">
        <v>16</v>
      </c>
      <c r="B21" s="161" t="s">
        <v>461</v>
      </c>
      <c r="C21" s="161" t="s">
        <v>421</v>
      </c>
      <c r="D21" s="206"/>
      <c r="G21" s="136" t="s">
        <v>420</v>
      </c>
    </row>
    <row r="22" spans="1:7" s="136" customFormat="1" ht="18" customHeight="1">
      <c r="A22" s="201">
        <v>17</v>
      </c>
      <c r="B22" s="161" t="s">
        <v>461</v>
      </c>
      <c r="C22" s="161" t="s">
        <v>421</v>
      </c>
      <c r="D22" s="206"/>
    </row>
    <row r="23" spans="1:7" s="136" customFormat="1" ht="18" customHeight="1">
      <c r="A23" s="201">
        <v>18</v>
      </c>
      <c r="B23" s="161" t="s">
        <v>461</v>
      </c>
      <c r="C23" s="161" t="s">
        <v>421</v>
      </c>
      <c r="D23" s="206"/>
    </row>
    <row r="24" spans="1:7" s="136" customFormat="1" ht="18" customHeight="1">
      <c r="A24" s="201">
        <v>19</v>
      </c>
      <c r="B24" s="161" t="s">
        <v>461</v>
      </c>
      <c r="C24" s="161" t="s">
        <v>421</v>
      </c>
      <c r="D24" s="206"/>
    </row>
    <row r="25" spans="1:7" s="136" customFormat="1" ht="18" customHeight="1">
      <c r="A25" s="201">
        <v>20</v>
      </c>
      <c r="B25" s="161" t="s">
        <v>461</v>
      </c>
      <c r="C25" s="161" t="s">
        <v>421</v>
      </c>
      <c r="D25" s="207"/>
    </row>
    <row r="26" spans="1:7" s="136" customFormat="1" ht="18" customHeight="1">
      <c r="A26" s="201">
        <v>21</v>
      </c>
      <c r="B26" s="161" t="s">
        <v>461</v>
      </c>
      <c r="C26" s="161" t="s">
        <v>421</v>
      </c>
      <c r="D26" s="206"/>
    </row>
    <row r="27" spans="1:7" s="136" customFormat="1" ht="18" customHeight="1">
      <c r="A27" s="201">
        <v>22</v>
      </c>
      <c r="B27" s="161" t="s">
        <v>461</v>
      </c>
      <c r="C27" s="161" t="s">
        <v>421</v>
      </c>
      <c r="D27" s="206"/>
    </row>
    <row r="28" spans="1:7" s="136" customFormat="1" ht="18" customHeight="1">
      <c r="A28" s="201">
        <v>23</v>
      </c>
      <c r="B28" s="161" t="s">
        <v>461</v>
      </c>
      <c r="C28" s="161" t="s">
        <v>421</v>
      </c>
      <c r="D28" s="206"/>
    </row>
    <row r="29" spans="1:7" s="136" customFormat="1" ht="18" customHeight="1">
      <c r="A29" s="201">
        <v>24</v>
      </c>
      <c r="B29" s="161" t="s">
        <v>461</v>
      </c>
      <c r="C29" s="161" t="s">
        <v>421</v>
      </c>
      <c r="D29" s="207"/>
    </row>
    <row r="30" spans="1:7" s="136" customFormat="1" ht="18" customHeight="1">
      <c r="A30" s="201">
        <v>25</v>
      </c>
      <c r="B30" s="161" t="s">
        <v>461</v>
      </c>
      <c r="C30" s="161" t="s">
        <v>421</v>
      </c>
      <c r="D30" s="206"/>
    </row>
    <row r="31" spans="1:7" s="136" customFormat="1" ht="18" customHeight="1">
      <c r="A31" s="201">
        <v>26</v>
      </c>
      <c r="B31" s="161" t="s">
        <v>461</v>
      </c>
      <c r="C31" s="161" t="s">
        <v>421</v>
      </c>
      <c r="D31" s="206"/>
    </row>
    <row r="32" spans="1:7" s="136" customFormat="1" ht="18" customHeight="1">
      <c r="A32" s="201">
        <v>27</v>
      </c>
      <c r="B32" s="161" t="s">
        <v>461</v>
      </c>
      <c r="C32" s="161" t="s">
        <v>421</v>
      </c>
      <c r="D32" s="206"/>
    </row>
    <row r="33" spans="1:4" s="136" customFormat="1" ht="18" customHeight="1">
      <c r="A33" s="201">
        <v>28</v>
      </c>
      <c r="B33" s="161" t="s">
        <v>461</v>
      </c>
      <c r="C33" s="161" t="s">
        <v>421</v>
      </c>
      <c r="D33" s="207"/>
    </row>
    <row r="34" spans="1:4" s="136" customFormat="1" ht="18" customHeight="1">
      <c r="A34" s="201">
        <v>29</v>
      </c>
      <c r="B34" s="161" t="s">
        <v>461</v>
      </c>
      <c r="C34" s="161" t="s">
        <v>421</v>
      </c>
      <c r="D34" s="206"/>
    </row>
    <row r="35" spans="1:4" s="136" customFormat="1" ht="18" customHeight="1">
      <c r="A35" s="201">
        <v>30</v>
      </c>
      <c r="B35" s="161" t="s">
        <v>461</v>
      </c>
      <c r="C35" s="161" t="s">
        <v>421</v>
      </c>
      <c r="D35" s="206"/>
    </row>
    <row r="36" spans="1:4" s="136" customFormat="1" ht="18" customHeight="1">
      <c r="A36" s="201">
        <v>31</v>
      </c>
      <c r="B36" s="161" t="s">
        <v>461</v>
      </c>
      <c r="C36" s="161" t="s">
        <v>421</v>
      </c>
      <c r="D36" s="206"/>
    </row>
    <row r="37" spans="1:4" s="136" customFormat="1" ht="18" customHeight="1">
      <c r="A37" s="201">
        <v>32</v>
      </c>
      <c r="B37" s="161" t="s">
        <v>461</v>
      </c>
      <c r="C37" s="161" t="s">
        <v>421</v>
      </c>
      <c r="D37" s="207"/>
    </row>
    <row r="38" spans="1:4" s="136" customFormat="1" ht="18" customHeight="1">
      <c r="A38" s="201">
        <v>33</v>
      </c>
      <c r="B38" s="161" t="s">
        <v>461</v>
      </c>
      <c r="C38" s="161" t="s">
        <v>421</v>
      </c>
      <c r="D38" s="206"/>
    </row>
    <row r="39" spans="1:4" s="136" customFormat="1" ht="18" customHeight="1">
      <c r="A39" s="201">
        <v>34</v>
      </c>
      <c r="B39" s="161" t="s">
        <v>461</v>
      </c>
      <c r="C39" s="161" t="s">
        <v>421</v>
      </c>
      <c r="D39" s="206"/>
    </row>
    <row r="40" spans="1:4" s="136" customFormat="1" ht="18" customHeight="1">
      <c r="A40" s="201">
        <v>35</v>
      </c>
      <c r="B40" s="161" t="s">
        <v>461</v>
      </c>
      <c r="C40" s="161" t="s">
        <v>421</v>
      </c>
      <c r="D40" s="206"/>
    </row>
    <row r="41" spans="1:4" s="136" customFormat="1" ht="18" customHeight="1">
      <c r="A41" s="201"/>
      <c r="B41" s="161" t="s">
        <v>461</v>
      </c>
      <c r="C41" s="161" t="s">
        <v>421</v>
      </c>
      <c r="D41" s="207"/>
    </row>
    <row r="42" spans="1:4" s="136" customFormat="1" ht="18" customHeight="1">
      <c r="A42" s="201"/>
      <c r="B42" s="161" t="s">
        <v>461</v>
      </c>
      <c r="C42" s="161" t="s">
        <v>421</v>
      </c>
      <c r="D42" s="206"/>
    </row>
    <row r="43" spans="1:4" s="136" customFormat="1" ht="18" customHeight="1">
      <c r="A43" s="201"/>
      <c r="B43" s="161" t="s">
        <v>461</v>
      </c>
      <c r="C43" s="161" t="s">
        <v>421</v>
      </c>
      <c r="D43" s="206"/>
    </row>
    <row r="44" spans="1:4" s="136" customFormat="1" ht="18" customHeight="1">
      <c r="A44" s="201"/>
      <c r="B44" s="161" t="s">
        <v>461</v>
      </c>
      <c r="C44" s="161" t="s">
        <v>421</v>
      </c>
      <c r="D44" s="206"/>
    </row>
    <row r="45" spans="1:4" s="136" customFormat="1" ht="18" customHeight="1">
      <c r="A45" s="192"/>
      <c r="B45" s="194"/>
      <c r="C45" s="142" t="s">
        <v>347</v>
      </c>
      <c r="D45" s="192">
        <f>COUNTA(D6:D44)</f>
        <v>0</v>
      </c>
    </row>
    <row r="46" spans="1:4" s="136" customFormat="1" ht="18" customHeight="1">
      <c r="A46" s="192"/>
      <c r="C46" s="141"/>
    </row>
    <row r="47" spans="1:4" s="136" customFormat="1" ht="18" customHeight="1">
      <c r="A47" s="192"/>
      <c r="B47" s="194"/>
      <c r="C47" s="141"/>
    </row>
    <row r="48" spans="1:4" s="136" customFormat="1" ht="18" customHeight="1">
      <c r="C48" s="141"/>
    </row>
    <row r="49" spans="3:8" s="136" customFormat="1" ht="18" customHeight="1">
      <c r="C49" s="141"/>
      <c r="H49" s="141"/>
    </row>
    <row r="50" spans="3:8" ht="18" customHeight="1">
      <c r="D50" s="136"/>
    </row>
    <row r="51" spans="3:8" ht="18" customHeight="1">
      <c r="D51" s="136"/>
    </row>
    <row r="52" spans="3:8" ht="18" customHeight="1">
      <c r="D52" s="136"/>
    </row>
    <row r="53" spans="3:8" ht="18" customHeight="1">
      <c r="D53" s="136"/>
    </row>
    <row r="54" spans="3:8" ht="18" customHeight="1">
      <c r="D54" s="136"/>
    </row>
    <row r="55" spans="3:8" ht="18" customHeight="1">
      <c r="D55" s="136"/>
    </row>
    <row r="56" spans="3:8" ht="18" customHeight="1">
      <c r="D56" s="136"/>
    </row>
    <row r="57" spans="3:8" ht="18" customHeight="1">
      <c r="D57" s="136"/>
    </row>
    <row r="58" spans="3:8" ht="18" customHeight="1">
      <c r="D58" s="136"/>
    </row>
    <row r="59" spans="3:8" ht="18" customHeight="1">
      <c r="D59" s="136"/>
    </row>
    <row r="60" spans="3:8" ht="18" customHeight="1">
      <c r="D60" s="136"/>
    </row>
    <row r="61" spans="3:8" ht="18" customHeight="1">
      <c r="D61" s="136"/>
    </row>
    <row r="62" spans="3:8" ht="18" customHeight="1"/>
    <row r="63" spans="3:8" ht="18" customHeight="1"/>
    <row r="64" spans="3:8" ht="18" customHeight="1"/>
    <row r="65" ht="18" customHeight="1"/>
    <row r="66" ht="18" customHeight="1"/>
    <row r="67" ht="18" customHeight="1"/>
  </sheetData>
  <sheetProtection selectLockedCells="1"/>
  <mergeCells count="6">
    <mergeCell ref="A1:C1"/>
    <mergeCell ref="A2:E2"/>
    <mergeCell ref="A4:A5"/>
    <mergeCell ref="B4:B5"/>
    <mergeCell ref="C4:C5"/>
    <mergeCell ref="D4:D5"/>
  </mergeCells>
  <phoneticPr fontId="2"/>
  <conditionalFormatting sqref="B6:B44">
    <cfRule type="expression" priority="2" stopIfTrue="1">
      <formula>$B$6=県内</formula>
    </cfRule>
  </conditionalFormatting>
  <conditionalFormatting sqref="B6:B45 I13 B47">
    <cfRule type="cellIs" dxfId="0" priority="1" stopIfTrue="1" operator="equal">
      <formula>"県内"</formula>
    </cfRule>
  </conditionalFormatting>
  <printOptions horizontalCentered="1"/>
  <pageMargins left="0" right="0" top="0" bottom="0" header="0.31496062992125984" footer="0.31496062992125984"/>
  <pageSetup paperSize="9" firstPageNumber="0" fitToHeight="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02E364FA3583941AC50BEC79FB5FB48" ma:contentTypeVersion="13" ma:contentTypeDescription="新しいドキュメントを作成します。" ma:contentTypeScope="" ma:versionID="1118ccf7834d72d20024dca2cc76ae12">
  <xsd:schema xmlns:xsd="http://www.w3.org/2001/XMLSchema" xmlns:xs="http://www.w3.org/2001/XMLSchema" xmlns:p="http://schemas.microsoft.com/office/2006/metadata/properties" xmlns:ns2="a234c855-447c-4cc0-9c7e-c07aa4bcfc3f" xmlns:ns3="981e88b6-0699-4b9d-a912-8ebc598ee8f9" targetNamespace="http://schemas.microsoft.com/office/2006/metadata/properties" ma:root="true" ma:fieldsID="f302a353ba1894e887fb31f52385883b" ns2:_="" ns3:_="">
    <xsd:import namespace="a234c855-447c-4cc0-9c7e-c07aa4bcfc3f"/>
    <xsd:import namespace="981e88b6-0699-4b9d-a912-8ebc598ee8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34c855-447c-4cc0-9c7e-c07aa4bcfc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e88b6-0699-4b9d-a912-8ebc598ee8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85c85c-c5b5-493b-94cd-a1c5e4f18189}" ma:internalName="TaxCatchAll" ma:showField="CatchAllData" ma:web="981e88b6-0699-4b9d-a912-8ebc598ee8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34c855-447c-4cc0-9c7e-c07aa4bcfc3f">
      <Terms xmlns="http://schemas.microsoft.com/office/infopath/2007/PartnerControls"/>
    </lcf76f155ced4ddcb4097134ff3c332f>
    <TaxCatchAll xmlns="981e88b6-0699-4b9d-a912-8ebc598ee8f9" xsi:nil="true"/>
  </documentManagement>
</p:properties>
</file>

<file path=customXml/itemProps1.xml><?xml version="1.0" encoding="utf-8"?>
<ds:datastoreItem xmlns:ds="http://schemas.openxmlformats.org/officeDocument/2006/customXml" ds:itemID="{D4637EC3-2240-47F7-9AA2-DC60ECEB02F4}"/>
</file>

<file path=customXml/itemProps2.xml><?xml version="1.0" encoding="utf-8"?>
<ds:datastoreItem xmlns:ds="http://schemas.openxmlformats.org/officeDocument/2006/customXml" ds:itemID="{AED8207F-A0CC-48BC-A2F5-08C95D273F1F}"/>
</file>

<file path=customXml/itemProps3.xml><?xml version="1.0" encoding="utf-8"?>
<ds:datastoreItem xmlns:ds="http://schemas.openxmlformats.org/officeDocument/2006/customXml" ds:itemID="{3D26B662-3F92-4BD3-9FC6-BA82A320DB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13</vt:i4>
      </vt:variant>
    </vt:vector>
  </HeadingPairs>
  <TitlesOfParts>
    <vt:vector size="24" baseType="lpstr">
      <vt:lpstr>①様式第5号</vt:lpstr>
      <vt:lpstr>②様式第5号別紙1</vt:lpstr>
      <vt:lpstr>★別表2、別表3</vt:lpstr>
      <vt:lpstr>様式第5号別紙2(海外送金の場合)</vt:lpstr>
      <vt:lpstr>(修正）③様式第5号添付1</vt:lpstr>
      <vt:lpstr>(新規）県内支出領収書</vt:lpstr>
      <vt:lpstr>(新規）県外支出領収書 </vt:lpstr>
      <vt:lpstr>④様式第5号添付2</vt:lpstr>
      <vt:lpstr>（修正）⑤様式第5号添付3（県外参加者） </vt:lpstr>
      <vt:lpstr>(修正）⑤様式第5号添付3（海外参加者）</vt:lpstr>
      <vt:lpstr>(修正）⑤様式第5号添付3（県内参加者）</vt:lpstr>
      <vt:lpstr>'(修正）③様式第5号添付1'!Print_Area</vt:lpstr>
      <vt:lpstr>'(修正）⑤様式第5号添付3（海外参加者）'!Print_Area</vt:lpstr>
      <vt:lpstr>'（修正）⑤様式第5号添付3（県外参加者） '!Print_Area</vt:lpstr>
      <vt:lpstr>'(修正）⑤様式第5号添付3（県内参加者）'!Print_Area</vt:lpstr>
      <vt:lpstr>'(新規）県外支出領収書 '!Print_Area</vt:lpstr>
      <vt:lpstr>'(新規）県内支出領収書'!Print_Area</vt:lpstr>
      <vt:lpstr>'★別表2、別表3'!Print_Area</vt:lpstr>
      <vt:lpstr>①様式第5号!Print_Area</vt:lpstr>
      <vt:lpstr>②様式第5号別紙1!Print_Area</vt:lpstr>
      <vt:lpstr>④様式第5号添付2!Print_Area</vt:lpstr>
      <vt:lpstr>'(修正）⑤様式第5号添付3（海外参加者）'!Print_Titles</vt:lpstr>
      <vt:lpstr>'（修正）⑤様式第5号添付3（県外参加者） '!Print_Titles</vt:lpstr>
      <vt:lpstr>'(修正）⑤様式第5号添付3（県内参加者）'!Print_Titles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kankou</dc:creator>
  <cp:lastModifiedBy>永井 野乃花</cp:lastModifiedBy>
  <cp:lastPrinted>2025-03-26T05:35:01Z</cp:lastPrinted>
  <dcterms:created xsi:type="dcterms:W3CDTF">2022-06-24T07:32:50Z</dcterms:created>
  <dcterms:modified xsi:type="dcterms:W3CDTF">2026-10-22T05:16:58Z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0x010100802E364FA3583941AC50BEC79FB5FB48</vt:lpwstr>
  </property>
</Properties>
</file>