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fukuipref-my.sharepoint.com/personal/choju_pref_fukui_lg_jp/Documents/長寿福祉課（共有）/02-3 介護サービスグループ/冨士（辻）/01介護人材確保対策/ウICT導入支援事業（介護職員負担軽減支援事業）/03　ICT/R6/01　要領・マニュアル改正/03　要領・マニュアル改正/"/>
    </mc:Choice>
  </mc:AlternateContent>
  <xr:revisionPtr revIDLastSave="4" documentId="13_ncr:1_{250DC22C-8535-4C64-90ED-05DCAAE96B12}" xr6:coauthVersionLast="47" xr6:coauthVersionMax="47" xr10:uidLastSave="{2CF89D3C-3DC7-4E98-9E0A-FC3BCA489AC1}"/>
  <bookViews>
    <workbookView xWindow="-28920" yWindow="-120" windowWidth="29040" windowHeight="15720" tabRatio="500" xr2:uid="{00000000-000D-0000-FFFF-FFFF00000000}"/>
  </bookViews>
  <sheets>
    <sheet name="（別添１－２）所要額調書" sheetId="1" r:id="rId1"/>
    <sheet name="Sheet1" sheetId="2" r:id="rId2"/>
  </sheets>
  <definedNames>
    <definedName name="_xlnm.Print_Area" localSheetId="0">'（別添１－２）所要額調書'!$A$1:$I$23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17" i="1" l="1"/>
  <c r="I13" i="1" s="1"/>
  <c r="E14" i="1"/>
  <c r="E13" i="1"/>
  <c r="E15" i="1"/>
  <c r="B15" i="1"/>
  <c r="D15" i="1"/>
  <c r="F13" i="1"/>
  <c r="H13" i="1" s="1"/>
</calcChain>
</file>

<file path=xl/sharedStrings.xml><?xml version="1.0" encoding="utf-8"?>
<sst xmlns="http://schemas.openxmlformats.org/spreadsheetml/2006/main" count="48" uniqueCount="38">
  <si>
    <t>事業所名</t>
  </si>
  <si>
    <t>（利用定員等：</t>
  </si>
  <si>
    <t>円</t>
  </si>
  <si>
    <t>合計</t>
  </si>
  <si>
    <t>（注）</t>
    <phoneticPr fontId="12"/>
  </si>
  <si>
    <t>　　　　４．レンタル、リースによる導入の場合、当該年度に係るレンタル料、リース料その他初期費用等の総額を記載すること。</t>
    <phoneticPr fontId="12"/>
  </si>
  <si>
    <t>基準額</t>
    <phoneticPr fontId="12"/>
  </si>
  <si>
    <t>（職員数：</t>
    <rPh sb="1" eb="4">
      <t>ショクインスウ</t>
    </rPh>
    <phoneticPr fontId="12"/>
  </si>
  <si>
    <t xml:space="preserve">          名）</t>
    <phoneticPr fontId="12"/>
  </si>
  <si>
    <t>法人名</t>
    <rPh sb="0" eb="3">
      <t>ホウジンメイ</t>
    </rPh>
    <phoneticPr fontId="12"/>
  </si>
  <si>
    <t>補助対象経費</t>
    <rPh sb="0" eb="2">
      <t>ホジョ</t>
    </rPh>
    <rPh sb="2" eb="4">
      <t>タイショウ</t>
    </rPh>
    <phoneticPr fontId="12"/>
  </si>
  <si>
    <t>（A）</t>
    <phoneticPr fontId="12"/>
  </si>
  <si>
    <t>（B）</t>
    <phoneticPr fontId="12"/>
  </si>
  <si>
    <t>既交付額
（過年度分）</t>
    <rPh sb="0" eb="1">
      <t>スデ</t>
    </rPh>
    <rPh sb="1" eb="4">
      <t>コウフガク</t>
    </rPh>
    <rPh sb="6" eb="9">
      <t>カネンド</t>
    </rPh>
    <rPh sb="9" eb="10">
      <t>ブン</t>
    </rPh>
    <phoneticPr fontId="12"/>
  </si>
  <si>
    <t>（D）</t>
    <phoneticPr fontId="12"/>
  </si>
  <si>
    <t>（E）</t>
    <phoneticPr fontId="12"/>
  </si>
  <si>
    <t>円</t>
    <rPh sb="0" eb="1">
      <t>エン</t>
    </rPh>
    <phoneticPr fontId="12"/>
  </si>
  <si>
    <t>1～10</t>
    <phoneticPr fontId="12"/>
  </si>
  <si>
    <t>11～20</t>
    <phoneticPr fontId="12"/>
  </si>
  <si>
    <t>21～30</t>
    <phoneticPr fontId="12"/>
  </si>
  <si>
    <t>31～</t>
    <phoneticPr fontId="12"/>
  </si>
  <si>
    <t>交付可能額</t>
    <rPh sb="0" eb="2">
      <t>コウフ</t>
    </rPh>
    <rPh sb="2" eb="4">
      <t>カノウ</t>
    </rPh>
    <rPh sb="4" eb="5">
      <t>ガク</t>
    </rPh>
    <phoneticPr fontId="12"/>
  </si>
  <si>
    <t>（C）
※A－B</t>
    <phoneticPr fontId="12"/>
  </si>
  <si>
    <t>（F）
※D-E</t>
    <phoneticPr fontId="12"/>
  </si>
  <si>
    <t>（G）
(C×3/4とFを比較した少ない額)</t>
    <phoneticPr fontId="12"/>
  </si>
  <si>
    <t>機器等名称
（台数をかっこ書で記載）</t>
    <rPh sb="2" eb="3">
      <t>ナド</t>
    </rPh>
    <rPh sb="3" eb="5">
      <t>メイショウ</t>
    </rPh>
    <phoneticPr fontId="12"/>
  </si>
  <si>
    <t>（単位：円）</t>
    <rPh sb="1" eb="3">
      <t>タンイ</t>
    </rPh>
    <rPh sb="4" eb="5">
      <t>エン</t>
    </rPh>
    <phoneticPr fontId="12"/>
  </si>
  <si>
    <t>（参考）（C）×３／４の金額</t>
    <rPh sb="1" eb="3">
      <t>サンコウ</t>
    </rPh>
    <rPh sb="12" eb="14">
      <t>キンガク</t>
    </rPh>
    <phoneticPr fontId="12"/>
  </si>
  <si>
    <t>　　　　１．黄色セルを入力してください。オレンジ色セルは、計算式が入っているため、入力しないでください。</t>
    <rPh sb="6" eb="8">
      <t>キイロ</t>
    </rPh>
    <rPh sb="11" eb="13">
      <t>ニュウリョク</t>
    </rPh>
    <rPh sb="24" eb="25">
      <t>イロ</t>
    </rPh>
    <rPh sb="29" eb="32">
      <t>ケイサンシキ</t>
    </rPh>
    <rPh sb="33" eb="34">
      <t>ハイ</t>
    </rPh>
    <rPh sb="41" eb="43">
      <t>ニュウリョク</t>
    </rPh>
    <phoneticPr fontId="12"/>
  </si>
  <si>
    <t>※事業所毎に作成してください。</t>
    <rPh sb="1" eb="4">
      <t>ジギョウショ</t>
    </rPh>
    <rPh sb="4" eb="5">
      <t>ゴト</t>
    </rPh>
    <rPh sb="6" eb="8">
      <t>サクセイ</t>
    </rPh>
    <phoneticPr fontId="12"/>
  </si>
  <si>
    <t>補助金精算額調書【介護生産性向上推進事業補助金（福井県ＩＣＴ導入支援事業補助金）】</t>
    <rPh sb="0" eb="1">
      <t>ホ</t>
    </rPh>
    <rPh sb="1" eb="2">
      <t>スケ</t>
    </rPh>
    <rPh sb="2" eb="3">
      <t>キン</t>
    </rPh>
    <rPh sb="3" eb="5">
      <t>セイサン</t>
    </rPh>
    <rPh sb="5" eb="6">
      <t>ガク</t>
    </rPh>
    <rPh sb="6" eb="7">
      <t>チョウ</t>
    </rPh>
    <rPh sb="7" eb="8">
      <t>ショ</t>
    </rPh>
    <phoneticPr fontId="12"/>
  </si>
  <si>
    <t>寄付金その他の
収入額</t>
    <phoneticPr fontId="12"/>
  </si>
  <si>
    <t>支出額</t>
    <rPh sb="2" eb="3">
      <t>ガク</t>
    </rPh>
    <phoneticPr fontId="12"/>
  </si>
  <si>
    <t>補助金精算額</t>
    <rPh sb="3" eb="5">
      <t>セイサン</t>
    </rPh>
    <rPh sb="5" eb="6">
      <t>ガク</t>
    </rPh>
    <phoneticPr fontId="12"/>
  </si>
  <si>
    <t>　　　　２．導入した機器の種類ごとに１行記載し、行が足りない場合は、行を追加すること。</t>
    <phoneticPr fontId="12"/>
  </si>
  <si>
    <t>　　　　３．保守・サポート費、導入設定・研修費などの初期費用は、導入した機器の種類ごとにA欄「経費」に含めて記載すること。</t>
    <phoneticPr fontId="12"/>
  </si>
  <si>
    <t>　　　　５．B欄「寄付金その他の収入額」には機器導入にあたって本補助金以外の収入があれば記載すること。</t>
    <phoneticPr fontId="12"/>
  </si>
  <si>
    <t>（別添２－１）</t>
    <rPh sb="1" eb="3">
      <t>ベッテン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</si>
</sst>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5" x14ac:knownFonts="1">
    <font>
      <sz val="11"/>
      <name val="ＭＳ Ｐゴシック"/>
      <family val="3"/>
      <charset val="128"/>
    </font>
    <font>
      <sz val="11"/>
      <color rgb="FF000000"/>
      <name val="ＭＳ Ｐゴシック"/>
      <family val="2"/>
      <charset val="128"/>
    </font>
    <font>
      <sz val="14"/>
      <color rgb="FF000000"/>
      <name val="ＭＳ 明朝"/>
      <family val="1"/>
      <charset val="128"/>
    </font>
    <font>
      <sz val="12"/>
      <color rgb="FF000000"/>
      <name val="ＭＳ 明朝"/>
      <family val="1"/>
      <charset val="128"/>
    </font>
    <font>
      <sz val="20"/>
      <color rgb="FF000000"/>
      <name val="ＭＳ 明朝"/>
      <family val="1"/>
      <charset val="128"/>
    </font>
    <font>
      <sz val="16"/>
      <color rgb="FF000000"/>
      <name val="ＭＳ 明朝"/>
      <family val="1"/>
      <charset val="128"/>
    </font>
    <font>
      <sz val="12"/>
      <name val="ＭＳ 明朝"/>
      <family val="1"/>
      <charset val="128"/>
    </font>
    <font>
      <sz val="12"/>
      <color rgb="FF000000"/>
      <name val="ＭＳ Ｐゴシック"/>
      <family val="3"/>
      <charset val="128"/>
    </font>
    <font>
      <sz val="14"/>
      <color rgb="FF000000"/>
      <name val="ＭＳ Ｐゴシック"/>
      <family val="3"/>
      <charset val="128"/>
    </font>
    <font>
      <sz val="11"/>
      <name val="ＭＳ Ｐゴシック"/>
      <family val="2"/>
      <charset val="128"/>
    </font>
    <font>
      <sz val="11"/>
      <color rgb="FF000000"/>
      <name val="ＭＳ Ｐゴシック"/>
      <family val="3"/>
      <charset val="128"/>
    </font>
    <font>
      <sz val="12"/>
      <color rgb="FF000000"/>
      <name val="ＭＳ Ｐゴシック"/>
      <family val="2"/>
      <charset val="128"/>
    </font>
    <font>
      <sz val="6"/>
      <name val="ＭＳ Ｐゴシック"/>
      <family val="3"/>
      <charset val="128"/>
    </font>
    <font>
      <sz val="12"/>
      <name val="ＭＳ Ｐゴシック"/>
      <family val="3"/>
      <charset val="128"/>
    </font>
    <font>
      <sz val="14"/>
      <name val="ＭＳ 明朝"/>
      <family val="1"/>
      <charset val="128"/>
    </font>
  </fonts>
  <fills count="5">
    <fill>
      <patternFill patternType="none"/>
    </fill>
    <fill>
      <patternFill patternType="gray125"/>
    </fill>
    <fill>
      <patternFill patternType="solid">
        <fgColor rgb="FFFFFF00"/>
        <bgColor rgb="FFFFFF00"/>
      </patternFill>
    </fill>
    <fill>
      <patternFill patternType="solid">
        <fgColor rgb="FFFFFF00"/>
        <bgColor indexed="64"/>
      </patternFill>
    </fill>
    <fill>
      <patternFill patternType="solid">
        <fgColor rgb="FFFFC000"/>
        <bgColor indexed="64"/>
      </patternFill>
    </fill>
  </fills>
  <borders count="19">
    <border>
      <left/>
      <right/>
      <top/>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hair">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diagonal/>
    </border>
    <border>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double">
        <color auto="1"/>
      </bottom>
      <diagonal/>
    </border>
    <border>
      <left style="thin">
        <color auto="1"/>
      </left>
      <right/>
      <top style="double">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double">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indexed="64"/>
      </bottom>
      <diagonal/>
    </border>
  </borders>
  <cellStyleXfs count="2">
    <xf numFmtId="0" fontId="0" fillId="0" borderId="0">
      <alignment vertical="center"/>
    </xf>
    <xf numFmtId="0" fontId="1" fillId="0" borderId="0">
      <alignment vertical="center"/>
    </xf>
  </cellStyleXfs>
  <cellXfs count="60">
    <xf numFmtId="0" fontId="0" fillId="0" borderId="0" xfId="0">
      <alignment vertical="center"/>
    </xf>
    <xf numFmtId="0" fontId="1" fillId="0" borderId="0" xfId="1">
      <alignment vertical="center"/>
    </xf>
    <xf numFmtId="0" fontId="3" fillId="0" borderId="0" xfId="1" applyFont="1">
      <alignment vertical="center"/>
    </xf>
    <xf numFmtId="0" fontId="4" fillId="0" borderId="0" xfId="1" applyFont="1" applyAlignment="1">
      <alignment vertical="center"/>
    </xf>
    <xf numFmtId="0" fontId="4" fillId="0" borderId="0" xfId="1" applyFont="1" applyAlignment="1">
      <alignment horizontal="center" vertical="center"/>
    </xf>
    <xf numFmtId="0" fontId="2" fillId="0" borderId="0" xfId="1" applyFont="1" applyAlignment="1">
      <alignment horizontal="right" vertical="center"/>
    </xf>
    <xf numFmtId="0" fontId="1" fillId="0" borderId="2" xfId="1" applyBorder="1" applyAlignment="1">
      <alignment horizontal="center" vertical="center"/>
    </xf>
    <xf numFmtId="0" fontId="2" fillId="0" borderId="0" xfId="1" applyFont="1" applyBorder="1" applyAlignment="1">
      <alignment horizontal="right" vertical="center"/>
    </xf>
    <xf numFmtId="0" fontId="5" fillId="0" borderId="0" xfId="1" applyFont="1" applyBorder="1" applyAlignment="1">
      <alignment vertical="center"/>
    </xf>
    <xf numFmtId="0" fontId="5" fillId="0" borderId="0" xfId="1" applyFont="1" applyBorder="1" applyAlignment="1">
      <alignment vertical="center"/>
    </xf>
    <xf numFmtId="0" fontId="2" fillId="0" borderId="0" xfId="1" applyFont="1">
      <alignment vertical="center"/>
    </xf>
    <xf numFmtId="0" fontId="3" fillId="0" borderId="5" xfId="1" applyFont="1" applyBorder="1" applyAlignment="1">
      <alignment horizontal="center" vertical="center" wrapText="1"/>
    </xf>
    <xf numFmtId="0" fontId="2" fillId="0" borderId="5" xfId="1" applyFont="1" applyBorder="1" applyAlignment="1">
      <alignment horizontal="center" vertical="center"/>
    </xf>
    <xf numFmtId="0" fontId="6" fillId="0" borderId="6" xfId="1" applyFont="1" applyBorder="1" applyAlignment="1">
      <alignment horizontal="center" vertical="center" wrapText="1"/>
    </xf>
    <xf numFmtId="0" fontId="2" fillId="0" borderId="6" xfId="1" applyFont="1" applyBorder="1" applyAlignment="1">
      <alignment horizontal="center" vertical="center" wrapText="1"/>
    </xf>
    <xf numFmtId="0" fontId="7" fillId="0" borderId="8" xfId="1" applyFont="1" applyBorder="1" applyAlignment="1">
      <alignment horizontal="center" vertical="center"/>
    </xf>
    <xf numFmtId="0" fontId="3" fillId="0" borderId="10" xfId="1" applyFont="1" applyBorder="1" applyAlignment="1">
      <alignment horizontal="right" vertical="center"/>
    </xf>
    <xf numFmtId="0" fontId="2" fillId="0" borderId="12" xfId="1" applyFont="1" applyBorder="1" applyAlignment="1">
      <alignment horizontal="center" vertical="center"/>
    </xf>
    <xf numFmtId="0" fontId="8" fillId="0" borderId="0" xfId="1" applyFont="1" applyBorder="1" applyAlignment="1">
      <alignment vertical="top"/>
    </xf>
    <xf numFmtId="176" fontId="8" fillId="0" borderId="0" xfId="1" applyNumberFormat="1" applyFont="1" applyBorder="1">
      <alignment vertical="center"/>
    </xf>
    <xf numFmtId="176" fontId="8" fillId="0" borderId="0" xfId="1" applyNumberFormat="1" applyFont="1" applyBorder="1">
      <alignment vertical="center"/>
    </xf>
    <xf numFmtId="0" fontId="1" fillId="0" borderId="0" xfId="1" applyFont="1">
      <alignment vertical="center"/>
    </xf>
    <xf numFmtId="0" fontId="9" fillId="0" borderId="0" xfId="1" applyFont="1">
      <alignment vertical="center"/>
    </xf>
    <xf numFmtId="0" fontId="10" fillId="0" borderId="0" xfId="1" applyFont="1">
      <alignment vertical="center"/>
    </xf>
    <xf numFmtId="0" fontId="11" fillId="0" borderId="0" xfId="1" applyFont="1">
      <alignment vertical="center"/>
    </xf>
    <xf numFmtId="0" fontId="10" fillId="0" borderId="0" xfId="1" applyFont="1" applyAlignment="1">
      <alignment horizontal="left" vertical="center"/>
    </xf>
    <xf numFmtId="0" fontId="13" fillId="0" borderId="8" xfId="1" applyFont="1" applyBorder="1" applyAlignment="1">
      <alignment horizontal="center" vertical="center" wrapText="1"/>
    </xf>
    <xf numFmtId="0" fontId="7" fillId="0" borderId="8" xfId="1" applyFont="1" applyBorder="1" applyAlignment="1">
      <alignment horizontal="center" vertical="center" wrapText="1"/>
    </xf>
    <xf numFmtId="0" fontId="1" fillId="3" borderId="0" xfId="1" applyFill="1">
      <alignment vertical="center"/>
    </xf>
    <xf numFmtId="3" fontId="0" fillId="0" borderId="0" xfId="0" applyNumberFormat="1">
      <alignment vertical="center"/>
    </xf>
    <xf numFmtId="0" fontId="8" fillId="3" borderId="3" xfId="1" applyFont="1" applyFill="1" applyBorder="1" applyAlignment="1">
      <alignment horizontal="center" vertical="center"/>
    </xf>
    <xf numFmtId="0" fontId="8" fillId="3" borderId="11" xfId="1" applyFont="1" applyFill="1" applyBorder="1" applyAlignment="1">
      <alignment horizontal="center" vertical="center"/>
    </xf>
    <xf numFmtId="176" fontId="1" fillId="0" borderId="0" xfId="1" applyNumberFormat="1">
      <alignment vertical="center"/>
    </xf>
    <xf numFmtId="176" fontId="8" fillId="3" borderId="3" xfId="1" applyNumberFormat="1" applyFont="1" applyFill="1" applyBorder="1" applyAlignment="1">
      <alignment vertical="center"/>
    </xf>
    <xf numFmtId="176" fontId="8" fillId="4" borderId="3" xfId="1" applyNumberFormat="1" applyFont="1" applyFill="1" applyBorder="1" applyAlignment="1">
      <alignment vertical="center"/>
    </xf>
    <xf numFmtId="176" fontId="8" fillId="3" borderId="11" xfId="1" applyNumberFormat="1" applyFont="1" applyFill="1" applyBorder="1" applyAlignment="1">
      <alignment vertical="center"/>
    </xf>
    <xf numFmtId="176" fontId="8" fillId="4" borderId="11" xfId="1" applyNumberFormat="1" applyFont="1" applyFill="1" applyBorder="1" applyAlignment="1">
      <alignment vertical="center"/>
    </xf>
    <xf numFmtId="176" fontId="8" fillId="4" borderId="13" xfId="1" applyNumberFormat="1" applyFont="1" applyFill="1" applyBorder="1" applyAlignment="1">
      <alignment horizontal="right" vertical="center"/>
    </xf>
    <xf numFmtId="0" fontId="11" fillId="0" borderId="2" xfId="1" applyFont="1" applyBorder="1" applyAlignment="1">
      <alignment horizontal="left" vertical="center"/>
    </xf>
    <xf numFmtId="176" fontId="8" fillId="4" borderId="16" xfId="1" applyNumberFormat="1" applyFont="1" applyFill="1" applyBorder="1" applyAlignment="1">
      <alignment vertical="center"/>
    </xf>
    <xf numFmtId="0" fontId="0" fillId="4" borderId="17" xfId="0" applyFill="1" applyBorder="1" applyAlignment="1">
      <alignment vertical="center"/>
    </xf>
    <xf numFmtId="176" fontId="8" fillId="0" borderId="18" xfId="1" applyNumberFormat="1" applyFont="1" applyBorder="1" applyAlignment="1">
      <alignment horizontal="center" vertical="center" shrinkToFit="1"/>
    </xf>
    <xf numFmtId="0" fontId="0" fillId="0" borderId="18" xfId="0" applyBorder="1" applyAlignment="1">
      <alignment horizontal="center" vertical="center" shrinkToFit="1"/>
    </xf>
    <xf numFmtId="177" fontId="8" fillId="3" borderId="5" xfId="1" applyNumberFormat="1" applyFont="1" applyFill="1" applyBorder="1" applyAlignment="1">
      <alignment horizontal="right" vertical="center"/>
    </xf>
    <xf numFmtId="177" fontId="0" fillId="3" borderId="14" xfId="0" applyNumberFormat="1" applyFill="1" applyBorder="1" applyAlignment="1">
      <alignment horizontal="right" vertical="center"/>
    </xf>
    <xf numFmtId="177" fontId="0" fillId="3" borderId="13" xfId="0" applyNumberFormat="1" applyFill="1" applyBorder="1" applyAlignment="1">
      <alignment horizontal="right" vertical="center"/>
    </xf>
    <xf numFmtId="176" fontId="8" fillId="3" borderId="3" xfId="1" applyNumberFormat="1" applyFont="1" applyFill="1" applyBorder="1" applyAlignment="1">
      <alignment vertical="center"/>
    </xf>
    <xf numFmtId="176" fontId="8" fillId="3" borderId="11" xfId="1" applyNumberFormat="1" applyFont="1" applyFill="1" applyBorder="1" applyAlignment="1">
      <alignment vertical="center"/>
    </xf>
    <xf numFmtId="176" fontId="8" fillId="4" borderId="12" xfId="1" applyNumberFormat="1" applyFont="1" applyFill="1" applyBorder="1" applyAlignment="1">
      <alignment horizontal="right" vertical="center"/>
    </xf>
    <xf numFmtId="0" fontId="0" fillId="0" borderId="15" xfId="0" applyBorder="1" applyAlignment="1">
      <alignment horizontal="right" vertical="center"/>
    </xf>
    <xf numFmtId="177" fontId="8" fillId="4" borderId="5" xfId="1" applyNumberFormat="1" applyFont="1" applyFill="1" applyBorder="1" applyAlignment="1">
      <alignment horizontal="right" vertical="center"/>
    </xf>
    <xf numFmtId="177" fontId="0" fillId="4" borderId="14" xfId="0" applyNumberFormat="1" applyFill="1" applyBorder="1" applyAlignment="1">
      <alignment horizontal="right" vertical="center"/>
    </xf>
    <xf numFmtId="177" fontId="0" fillId="4" borderId="13" xfId="0" applyNumberFormat="1" applyFill="1" applyBorder="1" applyAlignment="1">
      <alignment horizontal="right" vertical="center"/>
    </xf>
    <xf numFmtId="0" fontId="4" fillId="0" borderId="0" xfId="1" applyFont="1" applyBorder="1" applyAlignment="1">
      <alignment horizontal="center" vertical="center"/>
    </xf>
    <xf numFmtId="0" fontId="1" fillId="2" borderId="1" xfId="1" applyFont="1" applyFill="1" applyBorder="1" applyAlignment="1">
      <alignment horizontal="center"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7" fillId="0" borderId="7" xfId="1" applyFont="1" applyBorder="1" applyAlignment="1">
      <alignment horizontal="center" vertical="center"/>
    </xf>
    <xf numFmtId="0" fontId="3" fillId="0" borderId="9" xfId="1" applyFont="1" applyBorder="1" applyAlignment="1">
      <alignment horizontal="right" vertical="center"/>
    </xf>
    <xf numFmtId="0" fontId="14" fillId="0" borderId="0" xfId="1" applyFont="1">
      <alignment vertical="center"/>
    </xf>
  </cellXfs>
  <cellStyles count="2">
    <cellStyle name="説明文" xfId="1" builtinId="53" customBuiltin="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23"/>
  <sheetViews>
    <sheetView tabSelected="1" view="pageBreakPreview" zoomScale="90" zoomScaleNormal="90" zoomScaleSheetLayoutView="90" workbookViewId="0">
      <selection activeCell="A2" sqref="A2:I2"/>
    </sheetView>
  </sheetViews>
  <sheetFormatPr defaultRowHeight="13.2" x14ac:dyDescent="0.2"/>
  <cols>
    <col min="1" max="1" width="35.77734375" style="1" customWidth="1"/>
    <col min="2" max="2" width="9.6640625" style="1" customWidth="1"/>
    <col min="3" max="3" width="15.77734375" style="1" customWidth="1"/>
    <col min="4" max="8" width="17.33203125" style="1" customWidth="1"/>
    <col min="9" max="9" width="20.77734375" style="1" customWidth="1"/>
    <col min="10" max="10" width="20.21875" style="1" customWidth="1"/>
    <col min="11" max="11" width="9" style="1" customWidth="1"/>
    <col min="12" max="12" width="19.6640625" style="1" customWidth="1"/>
    <col min="13" max="1025" width="9" style="1" customWidth="1"/>
  </cols>
  <sheetData>
    <row r="1" spans="1:12" ht="16.2" x14ac:dyDescent="0.2">
      <c r="A1" s="59" t="s">
        <v>37</v>
      </c>
      <c r="B1" s="2"/>
      <c r="C1" s="2"/>
      <c r="D1" s="2"/>
      <c r="E1" s="2"/>
      <c r="F1" s="2"/>
      <c r="G1" s="2"/>
      <c r="H1" s="2"/>
      <c r="I1" s="2"/>
    </row>
    <row r="2" spans="1:12" ht="23.4" x14ac:dyDescent="0.2">
      <c r="A2" s="53" t="s">
        <v>30</v>
      </c>
      <c r="B2" s="53"/>
      <c r="C2" s="53"/>
      <c r="D2" s="53"/>
      <c r="E2" s="53"/>
      <c r="F2" s="53"/>
      <c r="G2" s="53"/>
      <c r="H2" s="53"/>
      <c r="I2" s="53"/>
      <c r="J2" s="3"/>
    </row>
    <row r="3" spans="1:12" ht="23.4" x14ac:dyDescent="0.2">
      <c r="A3" s="4"/>
      <c r="B3" s="4"/>
      <c r="C3" s="4"/>
      <c r="D3" s="4"/>
      <c r="E3" s="4"/>
      <c r="F3" s="4"/>
      <c r="G3" s="4"/>
      <c r="H3" s="4"/>
      <c r="I3" s="4"/>
    </row>
    <row r="4" spans="1:12" ht="30" customHeight="1" x14ac:dyDescent="0.2">
      <c r="A4" s="2"/>
      <c r="B4" s="2"/>
      <c r="C4" s="2"/>
      <c r="D4" s="2"/>
      <c r="E4" s="5" t="s">
        <v>9</v>
      </c>
      <c r="F4" s="54"/>
      <c r="G4" s="54"/>
      <c r="H4" s="54"/>
      <c r="I4" s="54"/>
      <c r="K4" t="s">
        <v>17</v>
      </c>
      <c r="L4" s="29">
        <v>1000000</v>
      </c>
    </row>
    <row r="5" spans="1:12" ht="30" customHeight="1" x14ac:dyDescent="0.2">
      <c r="A5" s="2"/>
      <c r="B5" s="2"/>
      <c r="C5" s="2"/>
      <c r="D5" s="2"/>
      <c r="E5" s="5" t="s">
        <v>0</v>
      </c>
      <c r="F5" s="54"/>
      <c r="G5" s="54"/>
      <c r="H5" s="54"/>
      <c r="I5" s="54"/>
      <c r="K5" t="s">
        <v>18</v>
      </c>
      <c r="L5" s="29">
        <v>1600000</v>
      </c>
    </row>
    <row r="6" spans="1:12" ht="19.8" customHeight="1" x14ac:dyDescent="0.2">
      <c r="A6" s="2"/>
      <c r="B6" s="2"/>
      <c r="C6" s="2"/>
      <c r="D6" s="2"/>
      <c r="E6" s="5"/>
      <c r="F6" s="38" t="s">
        <v>29</v>
      </c>
      <c r="G6" s="6"/>
      <c r="H6" s="6"/>
      <c r="I6" s="6"/>
      <c r="K6" t="s">
        <v>19</v>
      </c>
      <c r="L6" s="29">
        <v>2000000</v>
      </c>
    </row>
    <row r="7" spans="1:12" ht="30" customHeight="1" x14ac:dyDescent="0.2">
      <c r="A7" s="2"/>
      <c r="B7" s="2"/>
      <c r="C7" s="2"/>
      <c r="D7" s="2"/>
      <c r="G7" s="7" t="s">
        <v>1</v>
      </c>
      <c r="H7" s="28"/>
      <c r="I7" s="8" t="s">
        <v>8</v>
      </c>
      <c r="K7" t="s">
        <v>20</v>
      </c>
      <c r="L7" s="29">
        <v>2600000</v>
      </c>
    </row>
    <row r="8" spans="1:12" ht="30" customHeight="1" x14ac:dyDescent="0.2">
      <c r="A8" s="2"/>
      <c r="B8" s="2"/>
      <c r="C8" s="2"/>
      <c r="D8" s="2"/>
      <c r="G8" s="7" t="s">
        <v>7</v>
      </c>
      <c r="H8" s="28"/>
      <c r="I8" s="9" t="s">
        <v>8</v>
      </c>
    </row>
    <row r="9" spans="1:12" ht="30" customHeight="1" x14ac:dyDescent="0.2">
      <c r="A9" s="10"/>
      <c r="B9" s="2"/>
      <c r="C9" s="2"/>
      <c r="D9" s="2"/>
      <c r="E9" s="2"/>
      <c r="F9" s="2"/>
      <c r="G9" s="2"/>
      <c r="H9" s="2"/>
      <c r="I9" s="7" t="s">
        <v>26</v>
      </c>
    </row>
    <row r="10" spans="1:12" ht="46.5" customHeight="1" x14ac:dyDescent="0.2">
      <c r="A10" s="55" t="s">
        <v>25</v>
      </c>
      <c r="B10" s="56" t="s">
        <v>10</v>
      </c>
      <c r="C10" s="56"/>
      <c r="D10" s="11" t="s">
        <v>31</v>
      </c>
      <c r="E10" s="12" t="s">
        <v>32</v>
      </c>
      <c r="F10" s="13" t="s">
        <v>6</v>
      </c>
      <c r="G10" s="13" t="s">
        <v>13</v>
      </c>
      <c r="H10" s="13" t="s">
        <v>21</v>
      </c>
      <c r="I10" s="14" t="s">
        <v>33</v>
      </c>
    </row>
    <row r="11" spans="1:12" ht="46.5" customHeight="1" x14ac:dyDescent="0.2">
      <c r="A11" s="55"/>
      <c r="B11" s="57" t="s">
        <v>11</v>
      </c>
      <c r="C11" s="57"/>
      <c r="D11" s="15" t="s">
        <v>12</v>
      </c>
      <c r="E11" s="27" t="s">
        <v>22</v>
      </c>
      <c r="F11" s="15" t="s">
        <v>14</v>
      </c>
      <c r="G11" s="15" t="s">
        <v>15</v>
      </c>
      <c r="H11" s="27" t="s">
        <v>23</v>
      </c>
      <c r="I11" s="26" t="s">
        <v>24</v>
      </c>
    </row>
    <row r="12" spans="1:12" ht="14.25" customHeight="1" x14ac:dyDescent="0.2">
      <c r="A12" s="55"/>
      <c r="B12" s="58" t="s">
        <v>2</v>
      </c>
      <c r="C12" s="58"/>
      <c r="D12" s="16" t="s">
        <v>2</v>
      </c>
      <c r="E12" s="16" t="s">
        <v>2</v>
      </c>
      <c r="F12" s="16" t="s">
        <v>2</v>
      </c>
      <c r="G12" s="16" t="s">
        <v>16</v>
      </c>
      <c r="H12" s="16"/>
      <c r="I12" s="16" t="s">
        <v>2</v>
      </c>
    </row>
    <row r="13" spans="1:12" ht="48.75" customHeight="1" x14ac:dyDescent="0.2">
      <c r="A13" s="30"/>
      <c r="B13" s="46"/>
      <c r="C13" s="46"/>
      <c r="D13" s="33"/>
      <c r="E13" s="34">
        <f>B13-D13</f>
        <v>0</v>
      </c>
      <c r="F13" s="50">
        <f>IF(H8=$K$4,$L$4,IF(H8=$K$5,$L$5,IF(H8=$K$6,$L$6,$L$7)))</f>
        <v>2600000</v>
      </c>
      <c r="G13" s="43"/>
      <c r="H13" s="50">
        <f>F13-G13</f>
        <v>2600000</v>
      </c>
      <c r="I13" s="43">
        <f>MIN(H13,E17)</f>
        <v>0</v>
      </c>
      <c r="J13" s="32"/>
    </row>
    <row r="14" spans="1:12" ht="48.75" customHeight="1" thickBot="1" x14ac:dyDescent="0.25">
      <c r="A14" s="31"/>
      <c r="B14" s="47"/>
      <c r="C14" s="47"/>
      <c r="D14" s="35"/>
      <c r="E14" s="36">
        <f>B14-D14</f>
        <v>0</v>
      </c>
      <c r="F14" s="51"/>
      <c r="G14" s="44"/>
      <c r="H14" s="51"/>
      <c r="I14" s="44"/>
    </row>
    <row r="15" spans="1:12" ht="52.5" customHeight="1" thickTop="1" x14ac:dyDescent="0.2">
      <c r="A15" s="17" t="s">
        <v>3</v>
      </c>
      <c r="B15" s="48">
        <f>SUM(B13:C14)</f>
        <v>0</v>
      </c>
      <c r="C15" s="49"/>
      <c r="D15" s="37">
        <f>SUM(D13:D14)</f>
        <v>0</v>
      </c>
      <c r="E15" s="37">
        <f>SUM(E13:E14)</f>
        <v>0</v>
      </c>
      <c r="F15" s="52"/>
      <c r="G15" s="45"/>
      <c r="H15" s="52"/>
      <c r="I15" s="45"/>
    </row>
    <row r="16" spans="1:12" ht="20.25" customHeight="1" x14ac:dyDescent="0.2">
      <c r="A16" s="18"/>
      <c r="B16" s="19"/>
      <c r="C16" s="19"/>
      <c r="D16" s="19"/>
      <c r="E16" s="41" t="s">
        <v>27</v>
      </c>
      <c r="F16" s="42"/>
      <c r="G16" s="20"/>
      <c r="H16" s="20"/>
      <c r="I16" s="20"/>
      <c r="J16" s="20"/>
    </row>
    <row r="17" spans="1:10" ht="21.6" customHeight="1" x14ac:dyDescent="0.2">
      <c r="A17" s="21" t="s">
        <v>4</v>
      </c>
      <c r="B17" s="19"/>
      <c r="C17" s="19"/>
      <c r="D17" s="19"/>
      <c r="E17" s="39">
        <f>ROUNDDOWN(E15*0.75,-3)</f>
        <v>0</v>
      </c>
      <c r="F17" s="40"/>
      <c r="G17" s="20" t="s">
        <v>16</v>
      </c>
      <c r="H17" s="20"/>
      <c r="I17" s="20"/>
      <c r="J17" s="20"/>
    </row>
    <row r="18" spans="1:10" ht="16.2" x14ac:dyDescent="0.2">
      <c r="A18" s="22" t="s">
        <v>28</v>
      </c>
      <c r="B18" s="19"/>
      <c r="C18" s="19"/>
      <c r="D18" s="19"/>
      <c r="E18" s="19"/>
      <c r="F18" s="20"/>
      <c r="G18" s="20"/>
      <c r="H18" s="20"/>
      <c r="I18" s="20"/>
      <c r="J18" s="20"/>
    </row>
    <row r="19" spans="1:10" ht="18.75" customHeight="1" x14ac:dyDescent="0.2">
      <c r="A19" s="23" t="s">
        <v>34</v>
      </c>
      <c r="B19" s="24"/>
      <c r="C19" s="24"/>
      <c r="D19" s="24"/>
      <c r="E19" s="24"/>
      <c r="F19" s="24"/>
      <c r="G19" s="24"/>
      <c r="H19" s="24"/>
      <c r="I19" s="24"/>
    </row>
    <row r="20" spans="1:10" ht="18.75" customHeight="1" x14ac:dyDescent="0.2">
      <c r="A20" s="23" t="s">
        <v>35</v>
      </c>
      <c r="B20" s="24"/>
      <c r="C20" s="24"/>
      <c r="D20" s="24"/>
      <c r="E20" s="24"/>
      <c r="F20" s="24"/>
      <c r="G20" s="24"/>
      <c r="H20" s="24"/>
      <c r="I20" s="24"/>
    </row>
    <row r="21" spans="1:10" ht="18.75" customHeight="1" x14ac:dyDescent="0.2">
      <c r="A21" s="21" t="s">
        <v>5</v>
      </c>
      <c r="B21" s="24"/>
      <c r="C21" s="24"/>
      <c r="D21" s="24"/>
      <c r="E21" s="24"/>
      <c r="F21" s="24"/>
      <c r="G21" s="24"/>
      <c r="H21" s="24"/>
      <c r="I21" s="24"/>
    </row>
    <row r="22" spans="1:10" ht="16.2" x14ac:dyDescent="0.2">
      <c r="A22" s="25" t="s">
        <v>36</v>
      </c>
      <c r="B22" s="19"/>
      <c r="C22" s="19"/>
      <c r="D22" s="19"/>
      <c r="E22" s="19"/>
      <c r="F22" s="20"/>
      <c r="G22" s="20"/>
      <c r="H22" s="20"/>
      <c r="I22" s="20"/>
      <c r="J22" s="20"/>
    </row>
    <row r="23" spans="1:10" ht="16.2" x14ac:dyDescent="0.2">
      <c r="A23" s="25"/>
      <c r="B23" s="19"/>
      <c r="C23" s="19"/>
      <c r="D23" s="19"/>
      <c r="E23" s="19"/>
      <c r="F23" s="20"/>
      <c r="G23" s="20"/>
      <c r="H23" s="20"/>
      <c r="I23" s="20"/>
    </row>
  </sheetData>
  <mergeCells count="16">
    <mergeCell ref="A2:I2"/>
    <mergeCell ref="F5:I5"/>
    <mergeCell ref="A10:A12"/>
    <mergeCell ref="B10:C10"/>
    <mergeCell ref="B11:C11"/>
    <mergeCell ref="B12:C12"/>
    <mergeCell ref="F4:I4"/>
    <mergeCell ref="E17:F17"/>
    <mergeCell ref="E16:F16"/>
    <mergeCell ref="I13:I15"/>
    <mergeCell ref="B13:C13"/>
    <mergeCell ref="B14:C14"/>
    <mergeCell ref="B15:C15"/>
    <mergeCell ref="F13:F15"/>
    <mergeCell ref="G13:G15"/>
    <mergeCell ref="H13:H15"/>
  </mergeCells>
  <phoneticPr fontId="12"/>
  <pageMargins left="0.7" right="0.7" top="0.75" bottom="0.75" header="0.51180555555555496" footer="0.51180555555555496"/>
  <pageSetup paperSize="9" scale="79" firstPageNumber="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43C51E90-5569-4935-931A-77EDE2A4C20D}">
          <x14:formula1>
            <xm:f>Sheet1!$B$3:$B$6</xm:f>
          </x14:formula1>
          <xm:sqref>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900DB-7879-45F8-A87C-70F1A48BFB57}">
  <dimension ref="B3:C6"/>
  <sheetViews>
    <sheetView workbookViewId="0">
      <selection activeCell="B3" sqref="B3:C6"/>
    </sheetView>
  </sheetViews>
  <sheetFormatPr defaultRowHeight="13.2" x14ac:dyDescent="0.2"/>
  <cols>
    <col min="3" max="3" width="10.21875" bestFit="1" customWidth="1"/>
  </cols>
  <sheetData>
    <row r="3" spans="2:3" x14ac:dyDescent="0.2">
      <c r="B3" t="s">
        <v>17</v>
      </c>
      <c r="C3" s="29">
        <v>1000000</v>
      </c>
    </row>
    <row r="4" spans="2:3" x14ac:dyDescent="0.2">
      <c r="B4" t="s">
        <v>18</v>
      </c>
      <c r="C4" s="29">
        <v>1600000</v>
      </c>
    </row>
    <row r="5" spans="2:3" x14ac:dyDescent="0.2">
      <c r="B5" t="s">
        <v>19</v>
      </c>
      <c r="C5" s="29">
        <v>2000000</v>
      </c>
    </row>
    <row r="6" spans="2:3" x14ac:dyDescent="0.2">
      <c r="B6" t="s">
        <v>20</v>
      </c>
      <c r="C6" s="29">
        <v>2600000</v>
      </c>
    </row>
  </sheetData>
  <phoneticPr fontId="1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ABA4F1B5428A45BA756470C4A01D69" ma:contentTypeVersion="14" ma:contentTypeDescription="新しいドキュメントを作成します。" ma:contentTypeScope="" ma:versionID="217a2502c2142f84f7d9bc1683c43941">
  <xsd:schema xmlns:xsd="http://www.w3.org/2001/XMLSchema" xmlns:xs="http://www.w3.org/2001/XMLSchema" xmlns:p="http://schemas.microsoft.com/office/2006/metadata/properties" xmlns:ns3="caaac1a8-278e-4f0b-b907-c321bbf0f875" xmlns:ns4="ebc35bfd-7794-4c8c-b846-d4ae8f13a481" targetNamespace="http://schemas.microsoft.com/office/2006/metadata/properties" ma:root="true" ma:fieldsID="43418d93af4b120841a80a5030a3c8f9" ns3:_="" ns4:_="">
    <xsd:import namespace="caaac1a8-278e-4f0b-b907-c321bbf0f875"/>
    <xsd:import namespace="ebc35bfd-7794-4c8c-b846-d4ae8f13a48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ServiceLocation"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ac1a8-278e-4f0b-b907-c321bbf0f875"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35bfd-7794-4c8c-b846-d4ae8f13a48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AD033F-AE06-485A-B796-243C4969F6F9}">
  <ds:schemaRefs>
    <ds:schemaRef ds:uri="http://schemas.microsoft.com/sharepoint/v3/contenttype/forms"/>
  </ds:schemaRefs>
</ds:datastoreItem>
</file>

<file path=customXml/itemProps2.xml><?xml version="1.0" encoding="utf-8"?>
<ds:datastoreItem xmlns:ds="http://schemas.openxmlformats.org/officeDocument/2006/customXml" ds:itemID="{EF25432A-7803-4981-BA51-28E702510E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ac1a8-278e-4f0b-b907-c321bbf0f875"/>
    <ds:schemaRef ds:uri="ebc35bfd-7794-4c8c-b846-d4ae8f13a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95A9EF-48C4-4FB8-83E8-4D27AEF72CB4}">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caaac1a8-278e-4f0b-b907-c321bbf0f875"/>
    <ds:schemaRef ds:uri="http://schemas.microsoft.com/office/2006/documentManagement/types"/>
    <ds:schemaRef ds:uri="ebc35bfd-7794-4c8c-b846-d4ae8f13a481"/>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（別添１－２）所要額調書</vt:lpstr>
      <vt:lpstr>Sheet1</vt:lpstr>
      <vt:lpstr>'（別添１－２）所要額調書'!Print_Area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竹田　由美子</dc:creator>
  <dc:description/>
  <cp:lastModifiedBy>冨士 佳紀</cp:lastModifiedBy>
  <cp:revision>0</cp:revision>
  <cp:lastPrinted>2022-07-25T01:54:15Z</cp:lastPrinted>
  <dcterms:created xsi:type="dcterms:W3CDTF">2015-09-27T05:45:29Z</dcterms:created>
  <dcterms:modified xsi:type="dcterms:W3CDTF">2024-12-05T23:56:35Z</dcterms:modified>
  <dc:language>ja-JP</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0x01010060ABA4F1B5428A45BA756470C4A01D69</vt:lpwstr>
  </property>
</Properties>
</file>