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4衛生統計年報/R4souhu/２　令和4年人口動態統計（福井県）/２　令和4年人口動態統計（福井県）/"/>
    </mc:Choice>
  </mc:AlternateContent>
  <xr:revisionPtr revIDLastSave="4" documentId="13_ncr:1_{3CED3A32-AE24-4711-AE6F-91884DB75760}" xr6:coauthVersionLast="47" xr6:coauthVersionMax="47" xr10:uidLastSave="{C8A0EFE3-B624-4988-9D2D-8DAC48C08DD5}"/>
  <bookViews>
    <workbookView xWindow="-120" yWindow="-120" windowWidth="23280" windowHeight="15000" xr2:uid="{00000000-000D-0000-FFFF-FFFF00000000}"/>
  </bookViews>
  <sheets>
    <sheet name="第２３表" sheetId="1" r:id="rId1"/>
  </sheets>
  <externalReferences>
    <externalReference r:id="rId2"/>
  </externalReferences>
  <definedNames>
    <definedName name="_xlnm.Print_Area" localSheetId="0">第２３表!$A$1:$P$451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0" i="1" l="1"/>
  <c r="P448" i="1" s="1"/>
  <c r="O450" i="1"/>
  <c r="N450" i="1"/>
  <c r="N448" i="1" s="1"/>
  <c r="M450" i="1"/>
  <c r="L450" i="1"/>
  <c r="K450" i="1"/>
  <c r="J450" i="1"/>
  <c r="I450" i="1"/>
  <c r="H450" i="1"/>
  <c r="H448" i="1" s="1"/>
  <c r="G450" i="1"/>
  <c r="F450" i="1"/>
  <c r="F448" i="1" s="1"/>
  <c r="E450" i="1"/>
  <c r="P449" i="1"/>
  <c r="O449" i="1"/>
  <c r="O448" i="1" s="1"/>
  <c r="N449" i="1"/>
  <c r="M449" i="1"/>
  <c r="M448" i="1" s="1"/>
  <c r="L449" i="1"/>
  <c r="K449" i="1"/>
  <c r="K448" i="1" s="1"/>
  <c r="J449" i="1"/>
  <c r="I449" i="1"/>
  <c r="H449" i="1"/>
  <c r="G449" i="1"/>
  <c r="G448" i="1" s="1"/>
  <c r="F449" i="1"/>
  <c r="E449" i="1"/>
  <c r="L448" i="1"/>
  <c r="J448" i="1"/>
  <c r="I448" i="1"/>
  <c r="P447" i="1"/>
  <c r="O447" i="1"/>
  <c r="O445" i="1" s="1"/>
  <c r="N447" i="1"/>
  <c r="M447" i="1"/>
  <c r="M445" i="1" s="1"/>
  <c r="L447" i="1"/>
  <c r="K447" i="1"/>
  <c r="J447" i="1"/>
  <c r="I447" i="1"/>
  <c r="H447" i="1"/>
  <c r="G447" i="1"/>
  <c r="G445" i="1" s="1"/>
  <c r="F447" i="1"/>
  <c r="E447" i="1"/>
  <c r="P446" i="1"/>
  <c r="O446" i="1"/>
  <c r="N446" i="1"/>
  <c r="N445" i="1" s="1"/>
  <c r="M446" i="1"/>
  <c r="L446" i="1"/>
  <c r="L445" i="1" s="1"/>
  <c r="K446" i="1"/>
  <c r="J446" i="1"/>
  <c r="J445" i="1" s="1"/>
  <c r="I446" i="1"/>
  <c r="H446" i="1"/>
  <c r="G446" i="1"/>
  <c r="F446" i="1"/>
  <c r="F445" i="1" s="1"/>
  <c r="E446" i="1"/>
  <c r="D446" i="1"/>
  <c r="P445" i="1"/>
  <c r="K445" i="1"/>
  <c r="I445" i="1"/>
  <c r="H445" i="1"/>
  <c r="P444" i="1"/>
  <c r="O444" i="1"/>
  <c r="N444" i="1"/>
  <c r="N442" i="1" s="1"/>
  <c r="M444" i="1"/>
  <c r="L444" i="1"/>
  <c r="L442" i="1" s="1"/>
  <c r="K444" i="1"/>
  <c r="J444" i="1"/>
  <c r="I444" i="1"/>
  <c r="H444" i="1"/>
  <c r="G444" i="1"/>
  <c r="F444" i="1"/>
  <c r="E444" i="1"/>
  <c r="P443" i="1"/>
  <c r="O443" i="1"/>
  <c r="N443" i="1"/>
  <c r="M443" i="1"/>
  <c r="M442" i="1" s="1"/>
  <c r="L443" i="1"/>
  <c r="K443" i="1"/>
  <c r="K442" i="1" s="1"/>
  <c r="J443" i="1"/>
  <c r="I443" i="1"/>
  <c r="I442" i="1" s="1"/>
  <c r="H443" i="1"/>
  <c r="G443" i="1"/>
  <c r="F443" i="1"/>
  <c r="E443" i="1"/>
  <c r="E442" i="1" s="1"/>
  <c r="P442" i="1"/>
  <c r="O442" i="1"/>
  <c r="J442" i="1"/>
  <c r="H442" i="1"/>
  <c r="G442" i="1"/>
  <c r="P441" i="1"/>
  <c r="O441" i="1"/>
  <c r="N441" i="1"/>
  <c r="M441" i="1"/>
  <c r="M439" i="1" s="1"/>
  <c r="L441" i="1"/>
  <c r="K441" i="1"/>
  <c r="J441" i="1"/>
  <c r="I441" i="1"/>
  <c r="H441" i="1"/>
  <c r="G441" i="1"/>
  <c r="F441" i="1"/>
  <c r="E441" i="1"/>
  <c r="P440" i="1"/>
  <c r="P439" i="1" s="1"/>
  <c r="O440" i="1"/>
  <c r="N440" i="1"/>
  <c r="M440" i="1"/>
  <c r="L440" i="1"/>
  <c r="L439" i="1" s="1"/>
  <c r="K440" i="1"/>
  <c r="K439" i="1" s="1"/>
  <c r="J440" i="1"/>
  <c r="I440" i="1"/>
  <c r="H440" i="1"/>
  <c r="H439" i="1" s="1"/>
  <c r="G440" i="1"/>
  <c r="F440" i="1"/>
  <c r="E440" i="1"/>
  <c r="O439" i="1"/>
  <c r="N439" i="1"/>
  <c r="I439" i="1"/>
  <c r="G439" i="1"/>
  <c r="F439" i="1"/>
  <c r="P438" i="1"/>
  <c r="O438" i="1"/>
  <c r="N438" i="1"/>
  <c r="M438" i="1"/>
  <c r="L438" i="1"/>
  <c r="L436" i="1" s="1"/>
  <c r="K438" i="1"/>
  <c r="J438" i="1"/>
  <c r="I438" i="1"/>
  <c r="H438" i="1"/>
  <c r="G438" i="1"/>
  <c r="F438" i="1"/>
  <c r="E438" i="1"/>
  <c r="D438" i="1"/>
  <c r="P437" i="1"/>
  <c r="O437" i="1"/>
  <c r="O436" i="1" s="1"/>
  <c r="N437" i="1"/>
  <c r="M437" i="1"/>
  <c r="L437" i="1"/>
  <c r="K437" i="1"/>
  <c r="K436" i="1" s="1"/>
  <c r="J437" i="1"/>
  <c r="J436" i="1" s="1"/>
  <c r="I437" i="1"/>
  <c r="I436" i="1" s="1"/>
  <c r="H437" i="1"/>
  <c r="G437" i="1"/>
  <c r="D437" i="1" s="1"/>
  <c r="D436" i="1" s="1"/>
  <c r="F437" i="1"/>
  <c r="E437" i="1"/>
  <c r="P436" i="1"/>
  <c r="N436" i="1"/>
  <c r="M436" i="1"/>
  <c r="H436" i="1"/>
  <c r="F436" i="1"/>
  <c r="E436" i="1"/>
  <c r="P435" i="1"/>
  <c r="O435" i="1"/>
  <c r="N435" i="1"/>
  <c r="M435" i="1"/>
  <c r="L435" i="1"/>
  <c r="K435" i="1"/>
  <c r="K433" i="1" s="1"/>
  <c r="J435" i="1"/>
  <c r="I435" i="1"/>
  <c r="I433" i="1" s="1"/>
  <c r="H435" i="1"/>
  <c r="G435" i="1"/>
  <c r="F435" i="1"/>
  <c r="E435" i="1"/>
  <c r="D435" i="1" s="1"/>
  <c r="P434" i="1"/>
  <c r="P433" i="1" s="1"/>
  <c r="O434" i="1"/>
  <c r="N434" i="1"/>
  <c r="N433" i="1" s="1"/>
  <c r="M434" i="1"/>
  <c r="L434" i="1"/>
  <c r="K434" i="1"/>
  <c r="J434" i="1"/>
  <c r="J433" i="1" s="1"/>
  <c r="I434" i="1"/>
  <c r="H434" i="1"/>
  <c r="H433" i="1" s="1"/>
  <c r="G434" i="1"/>
  <c r="F434" i="1"/>
  <c r="D434" i="1" s="1"/>
  <c r="D433" i="1" s="1"/>
  <c r="E434" i="1"/>
  <c r="O433" i="1"/>
  <c r="M433" i="1"/>
  <c r="L433" i="1"/>
  <c r="G433" i="1"/>
  <c r="E433" i="1"/>
  <c r="P432" i="1"/>
  <c r="P430" i="1" s="1"/>
  <c r="O432" i="1"/>
  <c r="N432" i="1"/>
  <c r="M432" i="1"/>
  <c r="L432" i="1"/>
  <c r="K432" i="1"/>
  <c r="J432" i="1"/>
  <c r="I432" i="1"/>
  <c r="H432" i="1"/>
  <c r="H430" i="1" s="1"/>
  <c r="G432" i="1"/>
  <c r="F432" i="1"/>
  <c r="E432" i="1"/>
  <c r="P431" i="1"/>
  <c r="O431" i="1"/>
  <c r="O430" i="1" s="1"/>
  <c r="N431" i="1"/>
  <c r="M431" i="1"/>
  <c r="M430" i="1" s="1"/>
  <c r="L431" i="1"/>
  <c r="K431" i="1"/>
  <c r="J431" i="1"/>
  <c r="I431" i="1"/>
  <c r="I430" i="1" s="1"/>
  <c r="H431" i="1"/>
  <c r="G431" i="1"/>
  <c r="G430" i="1" s="1"/>
  <c r="F431" i="1"/>
  <c r="E431" i="1"/>
  <c r="D431" i="1" s="1"/>
  <c r="N430" i="1"/>
  <c r="L430" i="1"/>
  <c r="K430" i="1"/>
  <c r="F430" i="1"/>
  <c r="P429" i="1"/>
  <c r="O429" i="1"/>
  <c r="O427" i="1" s="1"/>
  <c r="N429" i="1"/>
  <c r="M429" i="1"/>
  <c r="L429" i="1"/>
  <c r="K429" i="1"/>
  <c r="J429" i="1"/>
  <c r="I429" i="1"/>
  <c r="I427" i="1" s="1"/>
  <c r="H429" i="1"/>
  <c r="G429" i="1"/>
  <c r="G427" i="1" s="1"/>
  <c r="F429" i="1"/>
  <c r="E429" i="1"/>
  <c r="P428" i="1"/>
  <c r="P427" i="1" s="1"/>
  <c r="O428" i="1"/>
  <c r="N428" i="1"/>
  <c r="N427" i="1" s="1"/>
  <c r="M428" i="1"/>
  <c r="L428" i="1"/>
  <c r="L427" i="1" s="1"/>
  <c r="K428" i="1"/>
  <c r="J428" i="1"/>
  <c r="I428" i="1"/>
  <c r="H428" i="1"/>
  <c r="H427" i="1" s="1"/>
  <c r="G428" i="1"/>
  <c r="F428" i="1"/>
  <c r="E428" i="1"/>
  <c r="M427" i="1"/>
  <c r="K427" i="1"/>
  <c r="J427" i="1"/>
  <c r="E427" i="1"/>
  <c r="P426" i="1"/>
  <c r="P424" i="1" s="1"/>
  <c r="O426" i="1"/>
  <c r="N426" i="1"/>
  <c r="N424" i="1" s="1"/>
  <c r="M426" i="1"/>
  <c r="L426" i="1"/>
  <c r="K426" i="1"/>
  <c r="J426" i="1"/>
  <c r="I426" i="1"/>
  <c r="H426" i="1"/>
  <c r="H424" i="1" s="1"/>
  <c r="G426" i="1"/>
  <c r="F426" i="1"/>
  <c r="E426" i="1"/>
  <c r="P425" i="1"/>
  <c r="O425" i="1"/>
  <c r="O424" i="1" s="1"/>
  <c r="N425" i="1"/>
  <c r="M425" i="1"/>
  <c r="M424" i="1" s="1"/>
  <c r="L425" i="1"/>
  <c r="K425" i="1"/>
  <c r="K424" i="1" s="1"/>
  <c r="J425" i="1"/>
  <c r="I425" i="1"/>
  <c r="H425" i="1"/>
  <c r="G425" i="1"/>
  <c r="G424" i="1" s="1"/>
  <c r="F425" i="1"/>
  <c r="E425" i="1"/>
  <c r="L424" i="1"/>
  <c r="J424" i="1"/>
  <c r="I424" i="1"/>
  <c r="P423" i="1"/>
  <c r="O423" i="1"/>
  <c r="O421" i="1" s="1"/>
  <c r="N423" i="1"/>
  <c r="M423" i="1"/>
  <c r="M421" i="1" s="1"/>
  <c r="L423" i="1"/>
  <c r="K423" i="1"/>
  <c r="J423" i="1"/>
  <c r="I423" i="1"/>
  <c r="H423" i="1"/>
  <c r="G423" i="1"/>
  <c r="G421" i="1" s="1"/>
  <c r="F423" i="1"/>
  <c r="E423" i="1"/>
  <c r="D423" i="1" s="1"/>
  <c r="P422" i="1"/>
  <c r="O422" i="1"/>
  <c r="N422" i="1"/>
  <c r="N421" i="1" s="1"/>
  <c r="M422" i="1"/>
  <c r="L422" i="1"/>
  <c r="L421" i="1" s="1"/>
  <c r="K422" i="1"/>
  <c r="J422" i="1"/>
  <c r="J421" i="1" s="1"/>
  <c r="I422" i="1"/>
  <c r="H422" i="1"/>
  <c r="G422" i="1"/>
  <c r="F422" i="1"/>
  <c r="F421" i="1" s="1"/>
  <c r="E422" i="1"/>
  <c r="D422" i="1"/>
  <c r="D421" i="1" s="1"/>
  <c r="P421" i="1"/>
  <c r="K421" i="1"/>
  <c r="I421" i="1"/>
  <c r="H421" i="1"/>
  <c r="P420" i="1"/>
  <c r="O420" i="1"/>
  <c r="N420" i="1"/>
  <c r="N418" i="1" s="1"/>
  <c r="M420" i="1"/>
  <c r="L420" i="1"/>
  <c r="L418" i="1" s="1"/>
  <c r="K420" i="1"/>
  <c r="J420" i="1"/>
  <c r="I420" i="1"/>
  <c r="H420" i="1"/>
  <c r="G420" i="1"/>
  <c r="F420" i="1"/>
  <c r="E420" i="1"/>
  <c r="P419" i="1"/>
  <c r="O419" i="1"/>
  <c r="N419" i="1"/>
  <c r="M419" i="1"/>
  <c r="M418" i="1" s="1"/>
  <c r="L419" i="1"/>
  <c r="K419" i="1"/>
  <c r="K418" i="1" s="1"/>
  <c r="J419" i="1"/>
  <c r="I419" i="1"/>
  <c r="I418" i="1" s="1"/>
  <c r="H419" i="1"/>
  <c r="G419" i="1"/>
  <c r="F419" i="1"/>
  <c r="E419" i="1"/>
  <c r="E418" i="1" s="1"/>
  <c r="P418" i="1"/>
  <c r="O418" i="1"/>
  <c r="J418" i="1"/>
  <c r="H418" i="1"/>
  <c r="G418" i="1"/>
  <c r="P412" i="1"/>
  <c r="O412" i="1"/>
  <c r="N412" i="1"/>
  <c r="M412" i="1"/>
  <c r="M410" i="1" s="1"/>
  <c r="L412" i="1"/>
  <c r="K412" i="1"/>
  <c r="K410" i="1" s="1"/>
  <c r="J412" i="1"/>
  <c r="I412" i="1"/>
  <c r="H412" i="1"/>
  <c r="G412" i="1"/>
  <c r="F412" i="1"/>
  <c r="E412" i="1"/>
  <c r="P411" i="1"/>
  <c r="P410" i="1" s="1"/>
  <c r="O411" i="1"/>
  <c r="N411" i="1"/>
  <c r="M411" i="1"/>
  <c r="L411" i="1"/>
  <c r="L410" i="1" s="1"/>
  <c r="K411" i="1"/>
  <c r="J411" i="1"/>
  <c r="I411" i="1"/>
  <c r="H411" i="1"/>
  <c r="H410" i="1" s="1"/>
  <c r="G411" i="1"/>
  <c r="F411" i="1"/>
  <c r="E411" i="1"/>
  <c r="O410" i="1"/>
  <c r="N410" i="1"/>
  <c r="I410" i="1"/>
  <c r="G410" i="1"/>
  <c r="F410" i="1"/>
  <c r="P409" i="1"/>
  <c r="O409" i="1"/>
  <c r="N409" i="1"/>
  <c r="M409" i="1"/>
  <c r="L409" i="1"/>
  <c r="L407" i="1" s="1"/>
  <c r="K409" i="1"/>
  <c r="J409" i="1"/>
  <c r="J407" i="1" s="1"/>
  <c r="I409" i="1"/>
  <c r="H409" i="1"/>
  <c r="G409" i="1"/>
  <c r="F409" i="1"/>
  <c r="E409" i="1"/>
  <c r="D409" i="1"/>
  <c r="P408" i="1"/>
  <c r="O408" i="1"/>
  <c r="O407" i="1" s="1"/>
  <c r="N408" i="1"/>
  <c r="M408" i="1"/>
  <c r="L408" i="1"/>
  <c r="K408" i="1"/>
  <c r="K407" i="1" s="1"/>
  <c r="J408" i="1"/>
  <c r="I408" i="1"/>
  <c r="I407" i="1" s="1"/>
  <c r="H408" i="1"/>
  <c r="G408" i="1"/>
  <c r="G407" i="1" s="1"/>
  <c r="F408" i="1"/>
  <c r="E408" i="1"/>
  <c r="D408" i="1" s="1"/>
  <c r="D407" i="1" s="1"/>
  <c r="P407" i="1"/>
  <c r="N407" i="1"/>
  <c r="M407" i="1"/>
  <c r="H407" i="1"/>
  <c r="F407" i="1"/>
  <c r="E407" i="1"/>
  <c r="P406" i="1"/>
  <c r="O406" i="1"/>
  <c r="N406" i="1"/>
  <c r="M406" i="1"/>
  <c r="L406" i="1"/>
  <c r="K406" i="1"/>
  <c r="K404" i="1" s="1"/>
  <c r="J406" i="1"/>
  <c r="I406" i="1"/>
  <c r="I404" i="1" s="1"/>
  <c r="H406" i="1"/>
  <c r="G406" i="1"/>
  <c r="F406" i="1"/>
  <c r="E406" i="1"/>
  <c r="P405" i="1"/>
  <c r="P404" i="1" s="1"/>
  <c r="O405" i="1"/>
  <c r="N405" i="1"/>
  <c r="N404" i="1" s="1"/>
  <c r="M405" i="1"/>
  <c r="L405" i="1"/>
  <c r="K405" i="1"/>
  <c r="J405" i="1"/>
  <c r="J404" i="1" s="1"/>
  <c r="I405" i="1"/>
  <c r="H405" i="1"/>
  <c r="H404" i="1" s="1"/>
  <c r="G405" i="1"/>
  <c r="F405" i="1"/>
  <c r="E405" i="1"/>
  <c r="O404" i="1"/>
  <c r="M404" i="1"/>
  <c r="L404" i="1"/>
  <c r="G404" i="1"/>
  <c r="E404" i="1"/>
  <c r="P403" i="1"/>
  <c r="P401" i="1" s="1"/>
  <c r="O403" i="1"/>
  <c r="N403" i="1"/>
  <c r="M403" i="1"/>
  <c r="L403" i="1"/>
  <c r="K403" i="1"/>
  <c r="J403" i="1"/>
  <c r="I403" i="1"/>
  <c r="H403" i="1"/>
  <c r="H401" i="1" s="1"/>
  <c r="G403" i="1"/>
  <c r="F403" i="1"/>
  <c r="E403" i="1"/>
  <c r="P402" i="1"/>
  <c r="O402" i="1"/>
  <c r="O401" i="1" s="1"/>
  <c r="N402" i="1"/>
  <c r="M402" i="1"/>
  <c r="M401" i="1" s="1"/>
  <c r="L402" i="1"/>
  <c r="K402" i="1"/>
  <c r="J402" i="1"/>
  <c r="I402" i="1"/>
  <c r="I401" i="1" s="1"/>
  <c r="H402" i="1"/>
  <c r="G402" i="1"/>
  <c r="G401" i="1" s="1"/>
  <c r="F402" i="1"/>
  <c r="E402" i="1"/>
  <c r="N401" i="1"/>
  <c r="L401" i="1"/>
  <c r="K401" i="1"/>
  <c r="F401" i="1"/>
  <c r="P400" i="1"/>
  <c r="O400" i="1"/>
  <c r="O398" i="1" s="1"/>
  <c r="N400" i="1"/>
  <c r="M400" i="1"/>
  <c r="L400" i="1"/>
  <c r="K400" i="1"/>
  <c r="J400" i="1"/>
  <c r="I400" i="1"/>
  <c r="I398" i="1" s="1"/>
  <c r="H400" i="1"/>
  <c r="G400" i="1"/>
  <c r="G398" i="1" s="1"/>
  <c r="F400" i="1"/>
  <c r="E400" i="1"/>
  <c r="P399" i="1"/>
  <c r="P398" i="1" s="1"/>
  <c r="O399" i="1"/>
  <c r="N399" i="1"/>
  <c r="N398" i="1" s="1"/>
  <c r="M399" i="1"/>
  <c r="L399" i="1"/>
  <c r="L398" i="1" s="1"/>
  <c r="K399" i="1"/>
  <c r="J399" i="1"/>
  <c r="I399" i="1"/>
  <c r="H399" i="1"/>
  <c r="H398" i="1" s="1"/>
  <c r="G399" i="1"/>
  <c r="F399" i="1"/>
  <c r="E399" i="1"/>
  <c r="M398" i="1"/>
  <c r="K398" i="1"/>
  <c r="J398" i="1"/>
  <c r="E398" i="1"/>
  <c r="P397" i="1"/>
  <c r="P395" i="1" s="1"/>
  <c r="O397" i="1"/>
  <c r="N397" i="1"/>
  <c r="N395" i="1" s="1"/>
  <c r="M397" i="1"/>
  <c r="L397" i="1"/>
  <c r="K397" i="1"/>
  <c r="J397" i="1"/>
  <c r="I397" i="1"/>
  <c r="H397" i="1"/>
  <c r="H395" i="1" s="1"/>
  <c r="G397" i="1"/>
  <c r="F397" i="1"/>
  <c r="D397" i="1" s="1"/>
  <c r="E397" i="1"/>
  <c r="P396" i="1"/>
  <c r="O396" i="1"/>
  <c r="O395" i="1" s="1"/>
  <c r="N396" i="1"/>
  <c r="M396" i="1"/>
  <c r="M395" i="1" s="1"/>
  <c r="L396" i="1"/>
  <c r="K396" i="1"/>
  <c r="K395" i="1" s="1"/>
  <c r="J396" i="1"/>
  <c r="I396" i="1"/>
  <c r="H396" i="1"/>
  <c r="G396" i="1"/>
  <c r="G395" i="1" s="1"/>
  <c r="F396" i="1"/>
  <c r="E396" i="1"/>
  <c r="L395" i="1"/>
  <c r="J395" i="1"/>
  <c r="I395" i="1"/>
  <c r="P394" i="1"/>
  <c r="O394" i="1"/>
  <c r="O392" i="1" s="1"/>
  <c r="N394" i="1"/>
  <c r="M394" i="1"/>
  <c r="M392" i="1" s="1"/>
  <c r="L394" i="1"/>
  <c r="K394" i="1"/>
  <c r="J394" i="1"/>
  <c r="I394" i="1"/>
  <c r="H394" i="1"/>
  <c r="G394" i="1"/>
  <c r="G392" i="1" s="1"/>
  <c r="F394" i="1"/>
  <c r="E394" i="1"/>
  <c r="P393" i="1"/>
  <c r="O393" i="1"/>
  <c r="N393" i="1"/>
  <c r="N392" i="1" s="1"/>
  <c r="M393" i="1"/>
  <c r="L393" i="1"/>
  <c r="L392" i="1" s="1"/>
  <c r="K393" i="1"/>
  <c r="J393" i="1"/>
  <c r="J392" i="1" s="1"/>
  <c r="I393" i="1"/>
  <c r="H393" i="1"/>
  <c r="G393" i="1"/>
  <c r="F393" i="1"/>
  <c r="F392" i="1" s="1"/>
  <c r="E393" i="1"/>
  <c r="D393" i="1"/>
  <c r="P392" i="1"/>
  <c r="K392" i="1"/>
  <c r="I392" i="1"/>
  <c r="H392" i="1"/>
  <c r="P391" i="1"/>
  <c r="O391" i="1"/>
  <c r="N391" i="1"/>
  <c r="N389" i="1" s="1"/>
  <c r="M391" i="1"/>
  <c r="L391" i="1"/>
  <c r="L389" i="1" s="1"/>
  <c r="K391" i="1"/>
  <c r="J391" i="1"/>
  <c r="I391" i="1"/>
  <c r="H391" i="1"/>
  <c r="G391" i="1"/>
  <c r="F391" i="1"/>
  <c r="E391" i="1"/>
  <c r="P390" i="1"/>
  <c r="O390" i="1"/>
  <c r="N390" i="1"/>
  <c r="M390" i="1"/>
  <c r="M389" i="1" s="1"/>
  <c r="L390" i="1"/>
  <c r="K390" i="1"/>
  <c r="K389" i="1" s="1"/>
  <c r="J390" i="1"/>
  <c r="I390" i="1"/>
  <c r="I389" i="1" s="1"/>
  <c r="H390" i="1"/>
  <c r="G390" i="1"/>
  <c r="F390" i="1"/>
  <c r="E390" i="1"/>
  <c r="E389" i="1" s="1"/>
  <c r="P389" i="1"/>
  <c r="O389" i="1"/>
  <c r="J389" i="1"/>
  <c r="H389" i="1"/>
  <c r="G389" i="1"/>
  <c r="P388" i="1"/>
  <c r="O388" i="1"/>
  <c r="N388" i="1"/>
  <c r="M388" i="1"/>
  <c r="M386" i="1" s="1"/>
  <c r="L388" i="1"/>
  <c r="K388" i="1"/>
  <c r="K386" i="1" s="1"/>
  <c r="J388" i="1"/>
  <c r="I388" i="1"/>
  <c r="H388" i="1"/>
  <c r="G388" i="1"/>
  <c r="F388" i="1"/>
  <c r="E388" i="1"/>
  <c r="P387" i="1"/>
  <c r="P386" i="1" s="1"/>
  <c r="O387" i="1"/>
  <c r="N387" i="1"/>
  <c r="M387" i="1"/>
  <c r="L387" i="1"/>
  <c r="L386" i="1" s="1"/>
  <c r="K387" i="1"/>
  <c r="J387" i="1"/>
  <c r="I387" i="1"/>
  <c r="H387" i="1"/>
  <c r="H386" i="1" s="1"/>
  <c r="G387" i="1"/>
  <c r="F387" i="1"/>
  <c r="E387" i="1"/>
  <c r="O386" i="1"/>
  <c r="N386" i="1"/>
  <c r="I386" i="1"/>
  <c r="G386" i="1"/>
  <c r="F386" i="1"/>
  <c r="P385" i="1"/>
  <c r="O385" i="1"/>
  <c r="N385" i="1"/>
  <c r="M385" i="1"/>
  <c r="L385" i="1"/>
  <c r="L383" i="1" s="1"/>
  <c r="K385" i="1"/>
  <c r="J385" i="1"/>
  <c r="J383" i="1" s="1"/>
  <c r="I385" i="1"/>
  <c r="H385" i="1"/>
  <c r="G385" i="1"/>
  <c r="F385" i="1"/>
  <c r="E385" i="1"/>
  <c r="D385" i="1"/>
  <c r="P384" i="1"/>
  <c r="O384" i="1"/>
  <c r="O383" i="1" s="1"/>
  <c r="N384" i="1"/>
  <c r="M384" i="1"/>
  <c r="L384" i="1"/>
  <c r="K384" i="1"/>
  <c r="K383" i="1" s="1"/>
  <c r="J384" i="1"/>
  <c r="I384" i="1"/>
  <c r="I383" i="1" s="1"/>
  <c r="H384" i="1"/>
  <c r="G384" i="1"/>
  <c r="G383" i="1" s="1"/>
  <c r="F384" i="1"/>
  <c r="E384" i="1"/>
  <c r="D384" i="1" s="1"/>
  <c r="D383" i="1" s="1"/>
  <c r="P383" i="1"/>
  <c r="N383" i="1"/>
  <c r="M383" i="1"/>
  <c r="H383" i="1"/>
  <c r="F383" i="1"/>
  <c r="E383" i="1"/>
  <c r="P382" i="1"/>
  <c r="O382" i="1"/>
  <c r="N382" i="1"/>
  <c r="M382" i="1"/>
  <c r="L382" i="1"/>
  <c r="K382" i="1"/>
  <c r="K380" i="1" s="1"/>
  <c r="J382" i="1"/>
  <c r="I382" i="1"/>
  <c r="I380" i="1" s="1"/>
  <c r="H382" i="1"/>
  <c r="G382" i="1"/>
  <c r="F382" i="1"/>
  <c r="E382" i="1"/>
  <c r="D382" i="1" s="1"/>
  <c r="P381" i="1"/>
  <c r="P380" i="1" s="1"/>
  <c r="O381" i="1"/>
  <c r="N381" i="1"/>
  <c r="N380" i="1" s="1"/>
  <c r="M381" i="1"/>
  <c r="L381" i="1"/>
  <c r="K381" i="1"/>
  <c r="J381" i="1"/>
  <c r="J380" i="1" s="1"/>
  <c r="I381" i="1"/>
  <c r="H381" i="1"/>
  <c r="H380" i="1" s="1"/>
  <c r="G381" i="1"/>
  <c r="F381" i="1"/>
  <c r="D381" i="1" s="1"/>
  <c r="E381" i="1"/>
  <c r="O380" i="1"/>
  <c r="M380" i="1"/>
  <c r="L380" i="1"/>
  <c r="G380" i="1"/>
  <c r="E380" i="1"/>
  <c r="P379" i="1"/>
  <c r="P377" i="1" s="1"/>
  <c r="O379" i="1"/>
  <c r="N379" i="1"/>
  <c r="M379" i="1"/>
  <c r="L379" i="1"/>
  <c r="K379" i="1"/>
  <c r="J379" i="1"/>
  <c r="I379" i="1"/>
  <c r="H379" i="1"/>
  <c r="H377" i="1" s="1"/>
  <c r="G379" i="1"/>
  <c r="F379" i="1"/>
  <c r="E379" i="1"/>
  <c r="P378" i="1"/>
  <c r="O378" i="1"/>
  <c r="O377" i="1" s="1"/>
  <c r="N378" i="1"/>
  <c r="M378" i="1"/>
  <c r="M377" i="1" s="1"/>
  <c r="L378" i="1"/>
  <c r="K378" i="1"/>
  <c r="J378" i="1"/>
  <c r="I378" i="1"/>
  <c r="I377" i="1" s="1"/>
  <c r="H378" i="1"/>
  <c r="G378" i="1"/>
  <c r="G377" i="1" s="1"/>
  <c r="F378" i="1"/>
  <c r="E378" i="1"/>
  <c r="N377" i="1"/>
  <c r="L377" i="1"/>
  <c r="K377" i="1"/>
  <c r="F377" i="1"/>
  <c r="P376" i="1"/>
  <c r="O376" i="1"/>
  <c r="O374" i="1" s="1"/>
  <c r="N376" i="1"/>
  <c r="M376" i="1"/>
  <c r="L376" i="1"/>
  <c r="K376" i="1"/>
  <c r="J376" i="1"/>
  <c r="I376" i="1"/>
  <c r="I374" i="1" s="1"/>
  <c r="H376" i="1"/>
  <c r="G376" i="1"/>
  <c r="G374" i="1" s="1"/>
  <c r="F376" i="1"/>
  <c r="E376" i="1"/>
  <c r="P375" i="1"/>
  <c r="P374" i="1" s="1"/>
  <c r="O375" i="1"/>
  <c r="N375" i="1"/>
  <c r="N374" i="1" s="1"/>
  <c r="M375" i="1"/>
  <c r="L375" i="1"/>
  <c r="L374" i="1" s="1"/>
  <c r="K375" i="1"/>
  <c r="J375" i="1"/>
  <c r="I375" i="1"/>
  <c r="H375" i="1"/>
  <c r="H374" i="1" s="1"/>
  <c r="G375" i="1"/>
  <c r="F375" i="1"/>
  <c r="E375" i="1"/>
  <c r="M374" i="1"/>
  <c r="K374" i="1"/>
  <c r="J374" i="1"/>
  <c r="E374" i="1"/>
  <c r="P373" i="1"/>
  <c r="P371" i="1" s="1"/>
  <c r="O373" i="1"/>
  <c r="N373" i="1"/>
  <c r="N371" i="1" s="1"/>
  <c r="M373" i="1"/>
  <c r="L373" i="1"/>
  <c r="K373" i="1"/>
  <c r="J373" i="1"/>
  <c r="I373" i="1"/>
  <c r="H373" i="1"/>
  <c r="H371" i="1" s="1"/>
  <c r="G373" i="1"/>
  <c r="F373" i="1"/>
  <c r="D373" i="1" s="1"/>
  <c r="E373" i="1"/>
  <c r="P372" i="1"/>
  <c r="O372" i="1"/>
  <c r="O371" i="1" s="1"/>
  <c r="N372" i="1"/>
  <c r="M372" i="1"/>
  <c r="M371" i="1" s="1"/>
  <c r="L372" i="1"/>
  <c r="K372" i="1"/>
  <c r="K371" i="1" s="1"/>
  <c r="J372" i="1"/>
  <c r="I372" i="1"/>
  <c r="H372" i="1"/>
  <c r="G372" i="1"/>
  <c r="G371" i="1" s="1"/>
  <c r="F372" i="1"/>
  <c r="E372" i="1"/>
  <c r="L371" i="1"/>
  <c r="J371" i="1"/>
  <c r="I371" i="1"/>
  <c r="P370" i="1"/>
  <c r="O370" i="1"/>
  <c r="O368" i="1" s="1"/>
  <c r="N370" i="1"/>
  <c r="M370" i="1"/>
  <c r="M368" i="1" s="1"/>
  <c r="L370" i="1"/>
  <c r="K370" i="1"/>
  <c r="J370" i="1"/>
  <c r="I370" i="1"/>
  <c r="H370" i="1"/>
  <c r="G370" i="1"/>
  <c r="G368" i="1" s="1"/>
  <c r="F370" i="1"/>
  <c r="E370" i="1"/>
  <c r="P369" i="1"/>
  <c r="O369" i="1"/>
  <c r="N369" i="1"/>
  <c r="N368" i="1" s="1"/>
  <c r="M369" i="1"/>
  <c r="L369" i="1"/>
  <c r="L368" i="1" s="1"/>
  <c r="K369" i="1"/>
  <c r="J369" i="1"/>
  <c r="J368" i="1" s="1"/>
  <c r="I369" i="1"/>
  <c r="H369" i="1"/>
  <c r="G369" i="1"/>
  <c r="F369" i="1"/>
  <c r="F368" i="1" s="1"/>
  <c r="E369" i="1"/>
  <c r="D369" i="1"/>
  <c r="P368" i="1"/>
  <c r="K368" i="1"/>
  <c r="I368" i="1"/>
  <c r="H368" i="1"/>
  <c r="P367" i="1"/>
  <c r="O367" i="1"/>
  <c r="N367" i="1"/>
  <c r="N365" i="1" s="1"/>
  <c r="M367" i="1"/>
  <c r="L367" i="1"/>
  <c r="L365" i="1" s="1"/>
  <c r="K367" i="1"/>
  <c r="J367" i="1"/>
  <c r="I367" i="1"/>
  <c r="H367" i="1"/>
  <c r="G367" i="1"/>
  <c r="F367" i="1"/>
  <c r="E367" i="1"/>
  <c r="P366" i="1"/>
  <c r="O366" i="1"/>
  <c r="N366" i="1"/>
  <c r="M366" i="1"/>
  <c r="M365" i="1" s="1"/>
  <c r="L366" i="1"/>
  <c r="K366" i="1"/>
  <c r="K365" i="1" s="1"/>
  <c r="J366" i="1"/>
  <c r="I366" i="1"/>
  <c r="I365" i="1" s="1"/>
  <c r="H366" i="1"/>
  <c r="G366" i="1"/>
  <c r="F366" i="1"/>
  <c r="E366" i="1"/>
  <c r="E365" i="1" s="1"/>
  <c r="P365" i="1"/>
  <c r="O365" i="1"/>
  <c r="J365" i="1"/>
  <c r="H365" i="1"/>
  <c r="G365" i="1"/>
  <c r="P364" i="1"/>
  <c r="O364" i="1"/>
  <c r="N364" i="1"/>
  <c r="M364" i="1"/>
  <c r="M362" i="1" s="1"/>
  <c r="L364" i="1"/>
  <c r="K364" i="1"/>
  <c r="K362" i="1" s="1"/>
  <c r="J364" i="1"/>
  <c r="I364" i="1"/>
  <c r="H364" i="1"/>
  <c r="G364" i="1"/>
  <c r="F364" i="1"/>
  <c r="E364" i="1"/>
  <c r="P363" i="1"/>
  <c r="P362" i="1" s="1"/>
  <c r="O363" i="1"/>
  <c r="N363" i="1"/>
  <c r="M363" i="1"/>
  <c r="L363" i="1"/>
  <c r="L362" i="1" s="1"/>
  <c r="K363" i="1"/>
  <c r="J363" i="1"/>
  <c r="I363" i="1"/>
  <c r="H363" i="1"/>
  <c r="H362" i="1" s="1"/>
  <c r="G363" i="1"/>
  <c r="F363" i="1"/>
  <c r="E363" i="1"/>
  <c r="O362" i="1"/>
  <c r="N362" i="1"/>
  <c r="I362" i="1"/>
  <c r="G362" i="1"/>
  <c r="F362" i="1"/>
  <c r="P361" i="1"/>
  <c r="O361" i="1"/>
  <c r="N361" i="1"/>
  <c r="M361" i="1"/>
  <c r="L361" i="1"/>
  <c r="L359" i="1" s="1"/>
  <c r="K361" i="1"/>
  <c r="J361" i="1"/>
  <c r="J359" i="1" s="1"/>
  <c r="I361" i="1"/>
  <c r="H361" i="1"/>
  <c r="G361" i="1"/>
  <c r="F361" i="1"/>
  <c r="E361" i="1"/>
  <c r="D361" i="1"/>
  <c r="P360" i="1"/>
  <c r="O360" i="1"/>
  <c r="O359" i="1" s="1"/>
  <c r="N360" i="1"/>
  <c r="M360" i="1"/>
  <c r="L360" i="1"/>
  <c r="K360" i="1"/>
  <c r="K359" i="1" s="1"/>
  <c r="J360" i="1"/>
  <c r="I360" i="1"/>
  <c r="I359" i="1" s="1"/>
  <c r="H360" i="1"/>
  <c r="G360" i="1"/>
  <c r="G359" i="1" s="1"/>
  <c r="F360" i="1"/>
  <c r="E360" i="1"/>
  <c r="D360" i="1" s="1"/>
  <c r="D359" i="1" s="1"/>
  <c r="P359" i="1"/>
  <c r="N359" i="1"/>
  <c r="M359" i="1"/>
  <c r="H359" i="1"/>
  <c r="F359" i="1"/>
  <c r="E359" i="1"/>
  <c r="P353" i="1"/>
  <c r="O353" i="1"/>
  <c r="N353" i="1"/>
  <c r="M353" i="1"/>
  <c r="L353" i="1"/>
  <c r="K353" i="1"/>
  <c r="K351" i="1" s="1"/>
  <c r="J353" i="1"/>
  <c r="I353" i="1"/>
  <c r="I351" i="1" s="1"/>
  <c r="H353" i="1"/>
  <c r="G353" i="1"/>
  <c r="F353" i="1"/>
  <c r="E353" i="1"/>
  <c r="D353" i="1" s="1"/>
  <c r="P352" i="1"/>
  <c r="P351" i="1" s="1"/>
  <c r="O352" i="1"/>
  <c r="N352" i="1"/>
  <c r="N351" i="1" s="1"/>
  <c r="M352" i="1"/>
  <c r="L352" i="1"/>
  <c r="K352" i="1"/>
  <c r="J352" i="1"/>
  <c r="J351" i="1" s="1"/>
  <c r="I352" i="1"/>
  <c r="H352" i="1"/>
  <c r="H351" i="1" s="1"/>
  <c r="G352" i="1"/>
  <c r="F352" i="1"/>
  <c r="E352" i="1"/>
  <c r="O351" i="1"/>
  <c r="M351" i="1"/>
  <c r="L351" i="1"/>
  <c r="G351" i="1"/>
  <c r="E351" i="1"/>
  <c r="P350" i="1"/>
  <c r="P348" i="1" s="1"/>
  <c r="O350" i="1"/>
  <c r="N350" i="1"/>
  <c r="M350" i="1"/>
  <c r="L350" i="1"/>
  <c r="K350" i="1"/>
  <c r="J350" i="1"/>
  <c r="I350" i="1"/>
  <c r="H350" i="1"/>
  <c r="H348" i="1" s="1"/>
  <c r="G350" i="1"/>
  <c r="F350" i="1"/>
  <c r="E350" i="1"/>
  <c r="P349" i="1"/>
  <c r="O349" i="1"/>
  <c r="O348" i="1" s="1"/>
  <c r="N349" i="1"/>
  <c r="M349" i="1"/>
  <c r="M348" i="1" s="1"/>
  <c r="L349" i="1"/>
  <c r="K349" i="1"/>
  <c r="J349" i="1"/>
  <c r="I349" i="1"/>
  <c r="I348" i="1" s="1"/>
  <c r="H349" i="1"/>
  <c r="G349" i="1"/>
  <c r="G348" i="1" s="1"/>
  <c r="F349" i="1"/>
  <c r="E349" i="1"/>
  <c r="N348" i="1"/>
  <c r="L348" i="1"/>
  <c r="K348" i="1"/>
  <c r="F348" i="1"/>
  <c r="P347" i="1"/>
  <c r="O347" i="1"/>
  <c r="O345" i="1" s="1"/>
  <c r="N347" i="1"/>
  <c r="M347" i="1"/>
  <c r="L347" i="1"/>
  <c r="K347" i="1"/>
  <c r="J347" i="1"/>
  <c r="I347" i="1"/>
  <c r="I345" i="1" s="1"/>
  <c r="H347" i="1"/>
  <c r="G347" i="1"/>
  <c r="G345" i="1" s="1"/>
  <c r="F347" i="1"/>
  <c r="E347" i="1"/>
  <c r="P346" i="1"/>
  <c r="P345" i="1" s="1"/>
  <c r="O346" i="1"/>
  <c r="N346" i="1"/>
  <c r="N345" i="1" s="1"/>
  <c r="M346" i="1"/>
  <c r="L346" i="1"/>
  <c r="L345" i="1" s="1"/>
  <c r="K346" i="1"/>
  <c r="J346" i="1"/>
  <c r="I346" i="1"/>
  <c r="H346" i="1"/>
  <c r="H345" i="1" s="1"/>
  <c r="G346" i="1"/>
  <c r="F346" i="1"/>
  <c r="E346" i="1"/>
  <c r="M345" i="1"/>
  <c r="K345" i="1"/>
  <c r="J345" i="1"/>
  <c r="E345" i="1"/>
  <c r="P344" i="1"/>
  <c r="P342" i="1" s="1"/>
  <c r="O344" i="1"/>
  <c r="N344" i="1"/>
  <c r="N342" i="1" s="1"/>
  <c r="M344" i="1"/>
  <c r="L344" i="1"/>
  <c r="K344" i="1"/>
  <c r="J344" i="1"/>
  <c r="I344" i="1"/>
  <c r="H344" i="1"/>
  <c r="H342" i="1" s="1"/>
  <c r="G344" i="1"/>
  <c r="F344" i="1"/>
  <c r="E344" i="1"/>
  <c r="P343" i="1"/>
  <c r="O343" i="1"/>
  <c r="O342" i="1" s="1"/>
  <c r="N343" i="1"/>
  <c r="M343" i="1"/>
  <c r="M342" i="1" s="1"/>
  <c r="L343" i="1"/>
  <c r="K343" i="1"/>
  <c r="K342" i="1" s="1"/>
  <c r="J343" i="1"/>
  <c r="I343" i="1"/>
  <c r="H343" i="1"/>
  <c r="G343" i="1"/>
  <c r="G342" i="1" s="1"/>
  <c r="F343" i="1"/>
  <c r="E343" i="1"/>
  <c r="L342" i="1"/>
  <c r="J342" i="1"/>
  <c r="I342" i="1"/>
  <c r="P341" i="1"/>
  <c r="O341" i="1"/>
  <c r="N341" i="1"/>
  <c r="M341" i="1"/>
  <c r="M339" i="1" s="1"/>
  <c r="L341" i="1"/>
  <c r="K341" i="1"/>
  <c r="J341" i="1"/>
  <c r="I341" i="1"/>
  <c r="I339" i="1" s="1"/>
  <c r="H341" i="1"/>
  <c r="G341" i="1"/>
  <c r="G339" i="1" s="1"/>
  <c r="F341" i="1"/>
  <c r="E341" i="1"/>
  <c r="P340" i="1"/>
  <c r="O340" i="1"/>
  <c r="N340" i="1"/>
  <c r="N339" i="1" s="1"/>
  <c r="M340" i="1"/>
  <c r="L340" i="1"/>
  <c r="L339" i="1" s="1"/>
  <c r="K340" i="1"/>
  <c r="J340" i="1"/>
  <c r="J339" i="1" s="1"/>
  <c r="I340" i="1"/>
  <c r="H340" i="1"/>
  <c r="G340" i="1"/>
  <c r="F340" i="1"/>
  <c r="F339" i="1" s="1"/>
  <c r="E340" i="1"/>
  <c r="D340" i="1"/>
  <c r="P339" i="1"/>
  <c r="O339" i="1"/>
  <c r="K339" i="1"/>
  <c r="H339" i="1"/>
  <c r="P338" i="1"/>
  <c r="P336" i="1" s="1"/>
  <c r="O338" i="1"/>
  <c r="O336" i="1" s="1"/>
  <c r="N338" i="1"/>
  <c r="N336" i="1" s="1"/>
  <c r="M338" i="1"/>
  <c r="M336" i="1" s="1"/>
  <c r="L338" i="1"/>
  <c r="K338" i="1"/>
  <c r="J338" i="1"/>
  <c r="I338" i="1"/>
  <c r="I336" i="1" s="1"/>
  <c r="H338" i="1"/>
  <c r="H336" i="1" s="1"/>
  <c r="G338" i="1"/>
  <c r="G336" i="1" s="1"/>
  <c r="F338" i="1"/>
  <c r="D338" i="1" s="1"/>
  <c r="D336" i="1" s="1"/>
  <c r="E338" i="1"/>
  <c r="E336" i="1" s="1"/>
  <c r="D337" i="1"/>
  <c r="L336" i="1"/>
  <c r="K336" i="1"/>
  <c r="J336" i="1"/>
  <c r="F336" i="1"/>
  <c r="P335" i="1"/>
  <c r="O335" i="1"/>
  <c r="O333" i="1" s="1"/>
  <c r="N335" i="1"/>
  <c r="M335" i="1"/>
  <c r="L335" i="1"/>
  <c r="K335" i="1"/>
  <c r="K333" i="1" s="1"/>
  <c r="J335" i="1"/>
  <c r="I335" i="1"/>
  <c r="H335" i="1"/>
  <c r="G335" i="1"/>
  <c r="G333" i="1" s="1"/>
  <c r="F335" i="1"/>
  <c r="E335" i="1"/>
  <c r="P334" i="1"/>
  <c r="P333" i="1" s="1"/>
  <c r="O334" i="1"/>
  <c r="N334" i="1"/>
  <c r="N333" i="1" s="1"/>
  <c r="M334" i="1"/>
  <c r="L334" i="1"/>
  <c r="L333" i="1" s="1"/>
  <c r="K334" i="1"/>
  <c r="J334" i="1"/>
  <c r="I334" i="1"/>
  <c r="H334" i="1"/>
  <c r="H333" i="1" s="1"/>
  <c r="G334" i="1"/>
  <c r="F334" i="1"/>
  <c r="F333" i="1" s="1"/>
  <c r="E334" i="1"/>
  <c r="M333" i="1"/>
  <c r="J333" i="1"/>
  <c r="I333" i="1"/>
  <c r="E333" i="1"/>
  <c r="P332" i="1"/>
  <c r="O332" i="1"/>
  <c r="N332" i="1"/>
  <c r="N330" i="1" s="1"/>
  <c r="M332" i="1"/>
  <c r="L332" i="1"/>
  <c r="K332" i="1"/>
  <c r="J332" i="1"/>
  <c r="J330" i="1" s="1"/>
  <c r="I332" i="1"/>
  <c r="H332" i="1"/>
  <c r="H330" i="1" s="1"/>
  <c r="G332" i="1"/>
  <c r="F332" i="1"/>
  <c r="E332" i="1"/>
  <c r="P331" i="1"/>
  <c r="O331" i="1"/>
  <c r="O330" i="1" s="1"/>
  <c r="N331" i="1"/>
  <c r="M331" i="1"/>
  <c r="M330" i="1" s="1"/>
  <c r="L331" i="1"/>
  <c r="K331" i="1"/>
  <c r="K330" i="1" s="1"/>
  <c r="J331" i="1"/>
  <c r="I331" i="1"/>
  <c r="H331" i="1"/>
  <c r="G331" i="1"/>
  <c r="G330" i="1" s="1"/>
  <c r="F331" i="1"/>
  <c r="E331" i="1"/>
  <c r="E330" i="1" s="1"/>
  <c r="P330" i="1"/>
  <c r="L330" i="1"/>
  <c r="I330" i="1"/>
  <c r="P329" i="1"/>
  <c r="O329" i="1"/>
  <c r="N329" i="1"/>
  <c r="M329" i="1"/>
  <c r="M327" i="1" s="1"/>
  <c r="L329" i="1"/>
  <c r="K329" i="1"/>
  <c r="J329" i="1"/>
  <c r="I329" i="1"/>
  <c r="I327" i="1" s="1"/>
  <c r="H329" i="1"/>
  <c r="G329" i="1"/>
  <c r="G327" i="1" s="1"/>
  <c r="F329" i="1"/>
  <c r="E329" i="1"/>
  <c r="P328" i="1"/>
  <c r="O328" i="1"/>
  <c r="N328" i="1"/>
  <c r="M328" i="1"/>
  <c r="L328" i="1"/>
  <c r="L327" i="1" s="1"/>
  <c r="K328" i="1"/>
  <c r="K327" i="1" s="1"/>
  <c r="J328" i="1"/>
  <c r="J327" i="1" s="1"/>
  <c r="I328" i="1"/>
  <c r="H328" i="1"/>
  <c r="G328" i="1"/>
  <c r="F328" i="1"/>
  <c r="E328" i="1"/>
  <c r="D328" i="1"/>
  <c r="P327" i="1"/>
  <c r="O327" i="1"/>
  <c r="H327" i="1"/>
  <c r="P326" i="1"/>
  <c r="P324" i="1" s="1"/>
  <c r="O326" i="1"/>
  <c r="N326" i="1"/>
  <c r="M326" i="1"/>
  <c r="L326" i="1"/>
  <c r="L324" i="1" s="1"/>
  <c r="K326" i="1"/>
  <c r="J326" i="1"/>
  <c r="I326" i="1"/>
  <c r="H326" i="1"/>
  <c r="H324" i="1" s="1"/>
  <c r="G326" i="1"/>
  <c r="F326" i="1"/>
  <c r="F324" i="1" s="1"/>
  <c r="E326" i="1"/>
  <c r="P325" i="1"/>
  <c r="O325" i="1"/>
  <c r="N325" i="1"/>
  <c r="M325" i="1"/>
  <c r="M324" i="1" s="1"/>
  <c r="L325" i="1"/>
  <c r="K325" i="1"/>
  <c r="K324" i="1" s="1"/>
  <c r="J325" i="1"/>
  <c r="J324" i="1" s="1"/>
  <c r="I325" i="1"/>
  <c r="I324" i="1" s="1"/>
  <c r="H325" i="1"/>
  <c r="G325" i="1"/>
  <c r="F325" i="1"/>
  <c r="E325" i="1"/>
  <c r="O324" i="1"/>
  <c r="N324" i="1"/>
  <c r="G324" i="1"/>
  <c r="P323" i="1"/>
  <c r="O323" i="1"/>
  <c r="O321" i="1" s="1"/>
  <c r="N323" i="1"/>
  <c r="M323" i="1"/>
  <c r="M321" i="1" s="1"/>
  <c r="L323" i="1"/>
  <c r="K323" i="1"/>
  <c r="K321" i="1" s="1"/>
  <c r="J323" i="1"/>
  <c r="I323" i="1"/>
  <c r="H323" i="1"/>
  <c r="G323" i="1"/>
  <c r="G321" i="1" s="1"/>
  <c r="F323" i="1"/>
  <c r="E323" i="1"/>
  <c r="D323" i="1" s="1"/>
  <c r="P322" i="1"/>
  <c r="P321" i="1" s="1"/>
  <c r="O322" i="1"/>
  <c r="N322" i="1"/>
  <c r="M322" i="1"/>
  <c r="L322" i="1"/>
  <c r="L321" i="1" s="1"/>
  <c r="K322" i="1"/>
  <c r="J322" i="1"/>
  <c r="J321" i="1" s="1"/>
  <c r="I322" i="1"/>
  <c r="H322" i="1"/>
  <c r="H321" i="1" s="1"/>
  <c r="G322" i="1"/>
  <c r="F322" i="1"/>
  <c r="E322" i="1"/>
  <c r="D322" i="1"/>
  <c r="N321" i="1"/>
  <c r="I321" i="1"/>
  <c r="F321" i="1"/>
  <c r="E321" i="1"/>
  <c r="P320" i="1"/>
  <c r="O320" i="1"/>
  <c r="N320" i="1"/>
  <c r="M320" i="1"/>
  <c r="L320" i="1"/>
  <c r="K320" i="1"/>
  <c r="J320" i="1"/>
  <c r="I320" i="1"/>
  <c r="H320" i="1"/>
  <c r="G320" i="1"/>
  <c r="F320" i="1"/>
  <c r="D320" i="1" s="1"/>
  <c r="E320" i="1"/>
  <c r="P319" i="1"/>
  <c r="O319" i="1"/>
  <c r="O318" i="1" s="1"/>
  <c r="N319" i="1"/>
  <c r="M319" i="1"/>
  <c r="L319" i="1"/>
  <c r="K319" i="1"/>
  <c r="K318" i="1" s="1"/>
  <c r="J319" i="1"/>
  <c r="I319" i="1"/>
  <c r="I318" i="1" s="1"/>
  <c r="H319" i="1"/>
  <c r="H318" i="1" s="1"/>
  <c r="G319" i="1"/>
  <c r="G318" i="1" s="1"/>
  <c r="F319" i="1"/>
  <c r="E319" i="1"/>
  <c r="D319" i="1" s="1"/>
  <c r="D318" i="1" s="1"/>
  <c r="P318" i="1"/>
  <c r="N318" i="1"/>
  <c r="M318" i="1"/>
  <c r="L318" i="1"/>
  <c r="J318" i="1"/>
  <c r="F318" i="1"/>
  <c r="E318" i="1"/>
  <c r="P317" i="1"/>
  <c r="O317" i="1"/>
  <c r="N317" i="1"/>
  <c r="M317" i="1"/>
  <c r="M315" i="1" s="1"/>
  <c r="L317" i="1"/>
  <c r="K317" i="1"/>
  <c r="K315" i="1" s="1"/>
  <c r="J317" i="1"/>
  <c r="I317" i="1"/>
  <c r="H317" i="1"/>
  <c r="G317" i="1"/>
  <c r="F317" i="1"/>
  <c r="E317" i="1"/>
  <c r="P316" i="1"/>
  <c r="O316" i="1"/>
  <c r="O315" i="1" s="1"/>
  <c r="N316" i="1"/>
  <c r="N315" i="1" s="1"/>
  <c r="M316" i="1"/>
  <c r="L316" i="1"/>
  <c r="K316" i="1"/>
  <c r="J316" i="1"/>
  <c r="I316" i="1"/>
  <c r="H316" i="1"/>
  <c r="G316" i="1"/>
  <c r="G315" i="1" s="1"/>
  <c r="F316" i="1"/>
  <c r="D316" i="1" s="1"/>
  <c r="E316" i="1"/>
  <c r="P315" i="1"/>
  <c r="L315" i="1"/>
  <c r="I315" i="1"/>
  <c r="H315" i="1"/>
  <c r="E315" i="1"/>
  <c r="P314" i="1"/>
  <c r="P312" i="1" s="1"/>
  <c r="O314" i="1"/>
  <c r="N314" i="1"/>
  <c r="M314" i="1"/>
  <c r="L314" i="1"/>
  <c r="K314" i="1"/>
  <c r="J314" i="1"/>
  <c r="I314" i="1"/>
  <c r="H314" i="1"/>
  <c r="G314" i="1"/>
  <c r="F314" i="1"/>
  <c r="E314" i="1"/>
  <c r="D314" i="1" s="1"/>
  <c r="P313" i="1"/>
  <c r="O313" i="1"/>
  <c r="N313" i="1"/>
  <c r="M313" i="1"/>
  <c r="M312" i="1" s="1"/>
  <c r="L313" i="1"/>
  <c r="K313" i="1"/>
  <c r="K312" i="1" s="1"/>
  <c r="J313" i="1"/>
  <c r="J312" i="1" s="1"/>
  <c r="I313" i="1"/>
  <c r="I312" i="1" s="1"/>
  <c r="H313" i="1"/>
  <c r="G313" i="1"/>
  <c r="F313" i="1"/>
  <c r="E313" i="1"/>
  <c r="O312" i="1"/>
  <c r="N312" i="1"/>
  <c r="L312" i="1"/>
  <c r="H312" i="1"/>
  <c r="G312" i="1"/>
  <c r="F312" i="1"/>
  <c r="P311" i="1"/>
  <c r="O311" i="1"/>
  <c r="N311" i="1"/>
  <c r="M311" i="1"/>
  <c r="M309" i="1" s="1"/>
  <c r="L311" i="1"/>
  <c r="L309" i="1" s="1"/>
  <c r="K311" i="1"/>
  <c r="J311" i="1"/>
  <c r="I311" i="1"/>
  <c r="H311" i="1"/>
  <c r="G311" i="1"/>
  <c r="F311" i="1"/>
  <c r="E311" i="1"/>
  <c r="D311" i="1" s="1"/>
  <c r="P310" i="1"/>
  <c r="P309" i="1" s="1"/>
  <c r="O310" i="1"/>
  <c r="O309" i="1" s="1"/>
  <c r="N310" i="1"/>
  <c r="M310" i="1"/>
  <c r="L310" i="1"/>
  <c r="K310" i="1"/>
  <c r="J310" i="1"/>
  <c r="J309" i="1" s="1"/>
  <c r="I310" i="1"/>
  <c r="I309" i="1" s="1"/>
  <c r="H310" i="1"/>
  <c r="H309" i="1" s="1"/>
  <c r="G310" i="1"/>
  <c r="G309" i="1" s="1"/>
  <c r="F310" i="1"/>
  <c r="F309" i="1" s="1"/>
  <c r="E310" i="1"/>
  <c r="D310" i="1" s="1"/>
  <c r="N309" i="1"/>
  <c r="K309" i="1"/>
  <c r="P308" i="1"/>
  <c r="P306" i="1" s="1"/>
  <c r="O308" i="1"/>
  <c r="N308" i="1"/>
  <c r="M308" i="1"/>
  <c r="L308" i="1"/>
  <c r="K308" i="1"/>
  <c r="J308" i="1"/>
  <c r="J306" i="1" s="1"/>
  <c r="I308" i="1"/>
  <c r="I306" i="1" s="1"/>
  <c r="H308" i="1"/>
  <c r="G308" i="1"/>
  <c r="D308" i="1" s="1"/>
  <c r="F308" i="1"/>
  <c r="E308" i="1"/>
  <c r="P307" i="1"/>
  <c r="O307" i="1"/>
  <c r="O306" i="1" s="1"/>
  <c r="N307" i="1"/>
  <c r="N306" i="1" s="1"/>
  <c r="M307" i="1"/>
  <c r="M306" i="1" s="1"/>
  <c r="L307" i="1"/>
  <c r="L306" i="1" s="1"/>
  <c r="K307" i="1"/>
  <c r="J307" i="1"/>
  <c r="I307" i="1"/>
  <c r="H307" i="1"/>
  <c r="G307" i="1"/>
  <c r="F307" i="1"/>
  <c r="F306" i="1" s="1"/>
  <c r="E307" i="1"/>
  <c r="E306" i="1" s="1"/>
  <c r="K306" i="1"/>
  <c r="H306" i="1"/>
  <c r="P305" i="1"/>
  <c r="O305" i="1"/>
  <c r="O303" i="1" s="1"/>
  <c r="N305" i="1"/>
  <c r="M305" i="1"/>
  <c r="M303" i="1" s="1"/>
  <c r="L305" i="1"/>
  <c r="K305" i="1"/>
  <c r="J305" i="1"/>
  <c r="I305" i="1"/>
  <c r="H305" i="1"/>
  <c r="G305" i="1"/>
  <c r="F305" i="1"/>
  <c r="E305" i="1"/>
  <c r="E303" i="1" s="1"/>
  <c r="P304" i="1"/>
  <c r="O304" i="1"/>
  <c r="N304" i="1"/>
  <c r="M304" i="1"/>
  <c r="L304" i="1"/>
  <c r="L303" i="1" s="1"/>
  <c r="K304" i="1"/>
  <c r="K303" i="1" s="1"/>
  <c r="J304" i="1"/>
  <c r="J303" i="1" s="1"/>
  <c r="I304" i="1"/>
  <c r="H304" i="1"/>
  <c r="G304" i="1"/>
  <c r="F304" i="1"/>
  <c r="E304" i="1"/>
  <c r="D304" i="1"/>
  <c r="P303" i="1"/>
  <c r="N303" i="1"/>
  <c r="I303" i="1"/>
  <c r="H303" i="1"/>
  <c r="F303" i="1"/>
  <c r="P302" i="1"/>
  <c r="O302" i="1"/>
  <c r="N302" i="1"/>
  <c r="N300" i="1" s="1"/>
  <c r="M302" i="1"/>
  <c r="L302" i="1"/>
  <c r="L300" i="1" s="1"/>
  <c r="K302" i="1"/>
  <c r="J302" i="1"/>
  <c r="I302" i="1"/>
  <c r="H302" i="1"/>
  <c r="G302" i="1"/>
  <c r="F302" i="1"/>
  <c r="F300" i="1" s="1"/>
  <c r="E302" i="1"/>
  <c r="D302" i="1" s="1"/>
  <c r="P301" i="1"/>
  <c r="O301" i="1"/>
  <c r="N301" i="1"/>
  <c r="M301" i="1"/>
  <c r="L301" i="1"/>
  <c r="K301" i="1"/>
  <c r="K300" i="1" s="1"/>
  <c r="J301" i="1"/>
  <c r="J300" i="1" s="1"/>
  <c r="I301" i="1"/>
  <c r="I300" i="1" s="1"/>
  <c r="H301" i="1"/>
  <c r="G301" i="1"/>
  <c r="F301" i="1"/>
  <c r="E301" i="1"/>
  <c r="P300" i="1"/>
  <c r="O300" i="1"/>
  <c r="M300" i="1"/>
  <c r="H300" i="1"/>
  <c r="G300" i="1"/>
  <c r="E300" i="1"/>
  <c r="P294" i="1"/>
  <c r="O294" i="1"/>
  <c r="N294" i="1"/>
  <c r="M294" i="1"/>
  <c r="M292" i="1" s="1"/>
  <c r="L294" i="1"/>
  <c r="K294" i="1"/>
  <c r="K292" i="1" s="1"/>
  <c r="J294" i="1"/>
  <c r="I294" i="1"/>
  <c r="H294" i="1"/>
  <c r="G294" i="1"/>
  <c r="F294" i="1"/>
  <c r="E294" i="1"/>
  <c r="P293" i="1"/>
  <c r="P292" i="1" s="1"/>
  <c r="O293" i="1"/>
  <c r="N293" i="1"/>
  <c r="M293" i="1"/>
  <c r="L293" i="1"/>
  <c r="K293" i="1"/>
  <c r="J293" i="1"/>
  <c r="J292" i="1" s="1"/>
  <c r="I293" i="1"/>
  <c r="I292" i="1" s="1"/>
  <c r="H293" i="1"/>
  <c r="H292" i="1" s="1"/>
  <c r="G293" i="1"/>
  <c r="F293" i="1"/>
  <c r="E293" i="1"/>
  <c r="O292" i="1"/>
  <c r="N292" i="1"/>
  <c r="L292" i="1"/>
  <c r="G292" i="1"/>
  <c r="F292" i="1"/>
  <c r="P291" i="1"/>
  <c r="O291" i="1"/>
  <c r="N291" i="1"/>
  <c r="M291" i="1"/>
  <c r="L291" i="1"/>
  <c r="L289" i="1" s="1"/>
  <c r="K291" i="1"/>
  <c r="J291" i="1"/>
  <c r="J289" i="1" s="1"/>
  <c r="I291" i="1"/>
  <c r="H291" i="1"/>
  <c r="G291" i="1"/>
  <c r="F291" i="1"/>
  <c r="E291" i="1"/>
  <c r="D291" i="1"/>
  <c r="P290" i="1"/>
  <c r="P289" i="1" s="1"/>
  <c r="O290" i="1"/>
  <c r="O289" i="1" s="1"/>
  <c r="N290" i="1"/>
  <c r="M290" i="1"/>
  <c r="L290" i="1"/>
  <c r="K290" i="1"/>
  <c r="J290" i="1"/>
  <c r="I290" i="1"/>
  <c r="I289" i="1" s="1"/>
  <c r="H290" i="1"/>
  <c r="H289" i="1" s="1"/>
  <c r="G290" i="1"/>
  <c r="G289" i="1" s="1"/>
  <c r="F290" i="1"/>
  <c r="D290" i="1" s="1"/>
  <c r="D289" i="1" s="1"/>
  <c r="E290" i="1"/>
  <c r="N289" i="1"/>
  <c r="M289" i="1"/>
  <c r="K289" i="1"/>
  <c r="F289" i="1"/>
  <c r="E289" i="1"/>
  <c r="P288" i="1"/>
  <c r="O288" i="1"/>
  <c r="N288" i="1"/>
  <c r="M288" i="1"/>
  <c r="L288" i="1"/>
  <c r="K288" i="1"/>
  <c r="K286" i="1" s="1"/>
  <c r="J288" i="1"/>
  <c r="I288" i="1"/>
  <c r="I286" i="1" s="1"/>
  <c r="H288" i="1"/>
  <c r="G288" i="1"/>
  <c r="F288" i="1"/>
  <c r="E288" i="1"/>
  <c r="D288" i="1" s="1"/>
  <c r="P287" i="1"/>
  <c r="P286" i="1" s="1"/>
  <c r="O287" i="1"/>
  <c r="O286" i="1" s="1"/>
  <c r="N287" i="1"/>
  <c r="N286" i="1" s="1"/>
  <c r="M287" i="1"/>
  <c r="L287" i="1"/>
  <c r="K287" i="1"/>
  <c r="J287" i="1"/>
  <c r="I287" i="1"/>
  <c r="H287" i="1"/>
  <c r="H286" i="1" s="1"/>
  <c r="G287" i="1"/>
  <c r="G286" i="1" s="1"/>
  <c r="F287" i="1"/>
  <c r="F286" i="1" s="1"/>
  <c r="E287" i="1"/>
  <c r="D287" i="1" s="1"/>
  <c r="D286" i="1" s="1"/>
  <c r="M286" i="1"/>
  <c r="L286" i="1"/>
  <c r="J286" i="1"/>
  <c r="E286" i="1"/>
  <c r="P285" i="1"/>
  <c r="P283" i="1" s="1"/>
  <c r="O285" i="1"/>
  <c r="N285" i="1"/>
  <c r="M285" i="1"/>
  <c r="L285" i="1"/>
  <c r="K285" i="1"/>
  <c r="J285" i="1"/>
  <c r="J283" i="1" s="1"/>
  <c r="I285" i="1"/>
  <c r="H285" i="1"/>
  <c r="H283" i="1" s="1"/>
  <c r="G285" i="1"/>
  <c r="F285" i="1"/>
  <c r="E285" i="1"/>
  <c r="D285" i="1" s="1"/>
  <c r="P284" i="1"/>
  <c r="O284" i="1"/>
  <c r="O283" i="1" s="1"/>
  <c r="N284" i="1"/>
  <c r="N283" i="1" s="1"/>
  <c r="M284" i="1"/>
  <c r="M283" i="1" s="1"/>
  <c r="L284" i="1"/>
  <c r="K284" i="1"/>
  <c r="J284" i="1"/>
  <c r="I284" i="1"/>
  <c r="H284" i="1"/>
  <c r="G284" i="1"/>
  <c r="F284" i="1"/>
  <c r="F283" i="1" s="1"/>
  <c r="E284" i="1"/>
  <c r="E283" i="1" s="1"/>
  <c r="L283" i="1"/>
  <c r="K283" i="1"/>
  <c r="I283" i="1"/>
  <c r="P282" i="1"/>
  <c r="O282" i="1"/>
  <c r="O280" i="1" s="1"/>
  <c r="N282" i="1"/>
  <c r="M282" i="1"/>
  <c r="L282" i="1"/>
  <c r="K282" i="1"/>
  <c r="J282" i="1"/>
  <c r="I282" i="1"/>
  <c r="I280" i="1" s="1"/>
  <c r="H282" i="1"/>
  <c r="G282" i="1"/>
  <c r="G280" i="1" s="1"/>
  <c r="F282" i="1"/>
  <c r="E282" i="1"/>
  <c r="P281" i="1"/>
  <c r="O281" i="1"/>
  <c r="N281" i="1"/>
  <c r="N280" i="1" s="1"/>
  <c r="M281" i="1"/>
  <c r="M280" i="1" s="1"/>
  <c r="L281" i="1"/>
  <c r="L280" i="1" s="1"/>
  <c r="K281" i="1"/>
  <c r="J281" i="1"/>
  <c r="I281" i="1"/>
  <c r="H281" i="1"/>
  <c r="G281" i="1"/>
  <c r="F281" i="1"/>
  <c r="F280" i="1" s="1"/>
  <c r="E281" i="1"/>
  <c r="D281" i="1" s="1"/>
  <c r="P280" i="1"/>
  <c r="K280" i="1"/>
  <c r="J280" i="1"/>
  <c r="H280" i="1"/>
  <c r="P279" i="1"/>
  <c r="P277" i="1" s="1"/>
  <c r="O279" i="1"/>
  <c r="N279" i="1"/>
  <c r="N277" i="1" s="1"/>
  <c r="M279" i="1"/>
  <c r="L279" i="1"/>
  <c r="K279" i="1"/>
  <c r="J279" i="1"/>
  <c r="I279" i="1"/>
  <c r="H279" i="1"/>
  <c r="H277" i="1" s="1"/>
  <c r="G279" i="1"/>
  <c r="F279" i="1"/>
  <c r="F277" i="1" s="1"/>
  <c r="E279" i="1"/>
  <c r="D279" i="1" s="1"/>
  <c r="P278" i="1"/>
  <c r="O278" i="1"/>
  <c r="N278" i="1"/>
  <c r="M278" i="1"/>
  <c r="M277" i="1" s="1"/>
  <c r="L278" i="1"/>
  <c r="L277" i="1" s="1"/>
  <c r="K278" i="1"/>
  <c r="K277" i="1" s="1"/>
  <c r="J278" i="1"/>
  <c r="I278" i="1"/>
  <c r="H278" i="1"/>
  <c r="G278" i="1"/>
  <c r="F278" i="1"/>
  <c r="E278" i="1"/>
  <c r="E277" i="1" s="1"/>
  <c r="O277" i="1"/>
  <c r="J277" i="1"/>
  <c r="I277" i="1"/>
  <c r="G277" i="1"/>
  <c r="P276" i="1"/>
  <c r="O276" i="1"/>
  <c r="O274" i="1" s="1"/>
  <c r="N276" i="1"/>
  <c r="N274" i="1" s="1"/>
  <c r="M276" i="1"/>
  <c r="M274" i="1" s="1"/>
  <c r="L276" i="1"/>
  <c r="K276" i="1"/>
  <c r="J276" i="1"/>
  <c r="I276" i="1"/>
  <c r="H276" i="1"/>
  <c r="G276" i="1"/>
  <c r="G274" i="1" s="1"/>
  <c r="F276" i="1"/>
  <c r="D276" i="1" s="1"/>
  <c r="E276" i="1"/>
  <c r="E274" i="1" s="1"/>
  <c r="P275" i="1"/>
  <c r="O275" i="1"/>
  <c r="N275" i="1"/>
  <c r="M275" i="1"/>
  <c r="L275" i="1"/>
  <c r="L274" i="1" s="1"/>
  <c r="K275" i="1"/>
  <c r="K274" i="1" s="1"/>
  <c r="J275" i="1"/>
  <c r="J274" i="1" s="1"/>
  <c r="I275" i="1"/>
  <c r="H275" i="1"/>
  <c r="G275" i="1"/>
  <c r="F275" i="1"/>
  <c r="E275" i="1"/>
  <c r="P274" i="1"/>
  <c r="I274" i="1"/>
  <c r="H274" i="1"/>
  <c r="F274" i="1"/>
  <c r="P273" i="1"/>
  <c r="O273" i="1"/>
  <c r="N273" i="1"/>
  <c r="N271" i="1" s="1"/>
  <c r="M273" i="1"/>
  <c r="M271" i="1" s="1"/>
  <c r="L273" i="1"/>
  <c r="L271" i="1" s="1"/>
  <c r="K273" i="1"/>
  <c r="J273" i="1"/>
  <c r="I273" i="1"/>
  <c r="H273" i="1"/>
  <c r="G273" i="1"/>
  <c r="F273" i="1"/>
  <c r="F271" i="1" s="1"/>
  <c r="E273" i="1"/>
  <c r="D273" i="1" s="1"/>
  <c r="P272" i="1"/>
  <c r="O272" i="1"/>
  <c r="N272" i="1"/>
  <c r="M272" i="1"/>
  <c r="L272" i="1"/>
  <c r="K272" i="1"/>
  <c r="K271" i="1" s="1"/>
  <c r="J272" i="1"/>
  <c r="J271" i="1" s="1"/>
  <c r="I272" i="1"/>
  <c r="I271" i="1" s="1"/>
  <c r="H272" i="1"/>
  <c r="G272" i="1"/>
  <c r="F272" i="1"/>
  <c r="E272" i="1"/>
  <c r="D272" i="1" s="1"/>
  <c r="D271" i="1" s="1"/>
  <c r="P271" i="1"/>
  <c r="O271" i="1"/>
  <c r="H271" i="1"/>
  <c r="G271" i="1"/>
  <c r="P270" i="1"/>
  <c r="O270" i="1"/>
  <c r="N270" i="1"/>
  <c r="M270" i="1"/>
  <c r="M268" i="1" s="1"/>
  <c r="L270" i="1"/>
  <c r="L268" i="1" s="1"/>
  <c r="K270" i="1"/>
  <c r="K268" i="1" s="1"/>
  <c r="J270" i="1"/>
  <c r="I270" i="1"/>
  <c r="H270" i="1"/>
  <c r="G270" i="1"/>
  <c r="F270" i="1"/>
  <c r="E270" i="1"/>
  <c r="D270" i="1"/>
  <c r="P269" i="1"/>
  <c r="P268" i="1" s="1"/>
  <c r="O269" i="1"/>
  <c r="N269" i="1"/>
  <c r="M269" i="1"/>
  <c r="L269" i="1"/>
  <c r="K269" i="1"/>
  <c r="J269" i="1"/>
  <c r="J268" i="1" s="1"/>
  <c r="I269" i="1"/>
  <c r="I268" i="1" s="1"/>
  <c r="H269" i="1"/>
  <c r="H268" i="1" s="1"/>
  <c r="G269" i="1"/>
  <c r="F269" i="1"/>
  <c r="E269" i="1"/>
  <c r="O268" i="1"/>
  <c r="N268" i="1"/>
  <c r="G268" i="1"/>
  <c r="F268" i="1"/>
  <c r="P267" i="1"/>
  <c r="O267" i="1"/>
  <c r="N267" i="1"/>
  <c r="M267" i="1"/>
  <c r="L267" i="1"/>
  <c r="K267" i="1"/>
  <c r="D267" i="1" s="1"/>
  <c r="J267" i="1"/>
  <c r="J265" i="1" s="1"/>
  <c r="I267" i="1"/>
  <c r="H267" i="1"/>
  <c r="G267" i="1"/>
  <c r="F267" i="1"/>
  <c r="E267" i="1"/>
  <c r="P266" i="1"/>
  <c r="P265" i="1" s="1"/>
  <c r="O266" i="1"/>
  <c r="O265" i="1" s="1"/>
  <c r="N266" i="1"/>
  <c r="N265" i="1" s="1"/>
  <c r="M266" i="1"/>
  <c r="L266" i="1"/>
  <c r="K266" i="1"/>
  <c r="J266" i="1"/>
  <c r="I266" i="1"/>
  <c r="I265" i="1" s="1"/>
  <c r="H266" i="1"/>
  <c r="H265" i="1" s="1"/>
  <c r="G266" i="1"/>
  <c r="G265" i="1" s="1"/>
  <c r="F266" i="1"/>
  <c r="E266" i="1"/>
  <c r="M265" i="1"/>
  <c r="K265" i="1"/>
  <c r="F265" i="1"/>
  <c r="E265" i="1"/>
  <c r="P264" i="1"/>
  <c r="P255" i="1" s="1"/>
  <c r="O264" i="1"/>
  <c r="N264" i="1"/>
  <c r="M264" i="1"/>
  <c r="L264" i="1"/>
  <c r="K264" i="1"/>
  <c r="K255" i="1" s="1"/>
  <c r="J264" i="1"/>
  <c r="J262" i="1" s="1"/>
  <c r="I264" i="1"/>
  <c r="I262" i="1" s="1"/>
  <c r="H264" i="1"/>
  <c r="H255" i="1" s="1"/>
  <c r="G264" i="1"/>
  <c r="F264" i="1"/>
  <c r="E264" i="1"/>
  <c r="P263" i="1"/>
  <c r="O263" i="1"/>
  <c r="O262" i="1" s="1"/>
  <c r="N263" i="1"/>
  <c r="N262" i="1" s="1"/>
  <c r="M263" i="1"/>
  <c r="L263" i="1"/>
  <c r="K263" i="1"/>
  <c r="J263" i="1"/>
  <c r="I263" i="1"/>
  <c r="H263" i="1"/>
  <c r="G263" i="1"/>
  <c r="G262" i="1" s="1"/>
  <c r="F263" i="1"/>
  <c r="F262" i="1" s="1"/>
  <c r="E263" i="1"/>
  <c r="M262" i="1"/>
  <c r="L262" i="1"/>
  <c r="P261" i="1"/>
  <c r="P259" i="1" s="1"/>
  <c r="O261" i="1"/>
  <c r="N261" i="1"/>
  <c r="M261" i="1"/>
  <c r="L261" i="1"/>
  <c r="K261" i="1"/>
  <c r="J261" i="1"/>
  <c r="I261" i="1"/>
  <c r="I259" i="1" s="1"/>
  <c r="H261" i="1"/>
  <c r="H259" i="1" s="1"/>
  <c r="G261" i="1"/>
  <c r="G255" i="1" s="1"/>
  <c r="F261" i="1"/>
  <c r="E261" i="1"/>
  <c r="P260" i="1"/>
  <c r="O260" i="1"/>
  <c r="N260" i="1"/>
  <c r="N259" i="1" s="1"/>
  <c r="M260" i="1"/>
  <c r="M259" i="1" s="1"/>
  <c r="L260" i="1"/>
  <c r="L259" i="1" s="1"/>
  <c r="K260" i="1"/>
  <c r="J260" i="1"/>
  <c r="J259" i="1" s="1"/>
  <c r="I260" i="1"/>
  <c r="H260" i="1"/>
  <c r="G260" i="1"/>
  <c r="F260" i="1"/>
  <c r="F259" i="1" s="1"/>
  <c r="E260" i="1"/>
  <c r="E259" i="1" s="1"/>
  <c r="D260" i="1"/>
  <c r="K259" i="1"/>
  <c r="P258" i="1"/>
  <c r="O258" i="1"/>
  <c r="O256" i="1" s="1"/>
  <c r="N258" i="1"/>
  <c r="N255" i="1" s="1"/>
  <c r="M258" i="1"/>
  <c r="L258" i="1"/>
  <c r="K258" i="1"/>
  <c r="J258" i="1"/>
  <c r="I258" i="1"/>
  <c r="H258" i="1"/>
  <c r="G258" i="1"/>
  <c r="G256" i="1" s="1"/>
  <c r="F258" i="1"/>
  <c r="E258" i="1"/>
  <c r="P257" i="1"/>
  <c r="O257" i="1"/>
  <c r="N257" i="1"/>
  <c r="M257" i="1"/>
  <c r="M256" i="1" s="1"/>
  <c r="L257" i="1"/>
  <c r="L256" i="1" s="1"/>
  <c r="K257" i="1"/>
  <c r="K254" i="1" s="1"/>
  <c r="J257" i="1"/>
  <c r="I257" i="1"/>
  <c r="I256" i="1" s="1"/>
  <c r="H257" i="1"/>
  <c r="G257" i="1"/>
  <c r="F257" i="1"/>
  <c r="E257" i="1"/>
  <c r="P256" i="1"/>
  <c r="K256" i="1"/>
  <c r="J256" i="1"/>
  <c r="H256" i="1"/>
  <c r="O255" i="1"/>
  <c r="M255" i="1"/>
  <c r="M254" i="1"/>
  <c r="M253" i="1" s="1"/>
  <c r="L254" i="1"/>
  <c r="E254" i="1"/>
  <c r="P252" i="1"/>
  <c r="O252" i="1"/>
  <c r="N252" i="1"/>
  <c r="M252" i="1"/>
  <c r="M250" i="1" s="1"/>
  <c r="L252" i="1"/>
  <c r="K252" i="1"/>
  <c r="J252" i="1"/>
  <c r="I252" i="1"/>
  <c r="H252" i="1"/>
  <c r="G252" i="1"/>
  <c r="F252" i="1"/>
  <c r="D252" i="1" s="1"/>
  <c r="E252" i="1"/>
  <c r="E250" i="1" s="1"/>
  <c r="P251" i="1"/>
  <c r="O251" i="1"/>
  <c r="N251" i="1"/>
  <c r="M251" i="1"/>
  <c r="L251" i="1"/>
  <c r="K251" i="1"/>
  <c r="K250" i="1" s="1"/>
  <c r="J251" i="1"/>
  <c r="J250" i="1" s="1"/>
  <c r="I251" i="1"/>
  <c r="D251" i="1" s="1"/>
  <c r="H251" i="1"/>
  <c r="G251" i="1"/>
  <c r="F251" i="1"/>
  <c r="E251" i="1"/>
  <c r="P250" i="1"/>
  <c r="N250" i="1"/>
  <c r="I250" i="1"/>
  <c r="H250" i="1"/>
  <c r="P249" i="1"/>
  <c r="O249" i="1"/>
  <c r="N249" i="1"/>
  <c r="M249" i="1"/>
  <c r="M247" i="1" s="1"/>
  <c r="L249" i="1"/>
  <c r="L247" i="1" s="1"/>
  <c r="K249" i="1"/>
  <c r="J249" i="1"/>
  <c r="I249" i="1"/>
  <c r="H249" i="1"/>
  <c r="G249" i="1"/>
  <c r="F249" i="1"/>
  <c r="E249" i="1"/>
  <c r="D249" i="1" s="1"/>
  <c r="P248" i="1"/>
  <c r="O248" i="1"/>
  <c r="N248" i="1"/>
  <c r="M248" i="1"/>
  <c r="L248" i="1"/>
  <c r="K248" i="1"/>
  <c r="K247" i="1" s="1"/>
  <c r="J248" i="1"/>
  <c r="J247" i="1" s="1"/>
  <c r="I248" i="1"/>
  <c r="I247" i="1" s="1"/>
  <c r="H248" i="1"/>
  <c r="H247" i="1" s="1"/>
  <c r="G248" i="1"/>
  <c r="F248" i="1"/>
  <c r="E248" i="1"/>
  <c r="P247" i="1"/>
  <c r="O247" i="1"/>
  <c r="G247" i="1"/>
  <c r="P246" i="1"/>
  <c r="O246" i="1"/>
  <c r="N246" i="1"/>
  <c r="M246" i="1"/>
  <c r="L246" i="1"/>
  <c r="K246" i="1"/>
  <c r="K244" i="1" s="1"/>
  <c r="J246" i="1"/>
  <c r="I246" i="1"/>
  <c r="H246" i="1"/>
  <c r="G246" i="1"/>
  <c r="F246" i="1"/>
  <c r="E246" i="1"/>
  <c r="D246" i="1" s="1"/>
  <c r="P245" i="1"/>
  <c r="P244" i="1" s="1"/>
  <c r="O245" i="1"/>
  <c r="O244" i="1" s="1"/>
  <c r="N245" i="1"/>
  <c r="M245" i="1"/>
  <c r="L245" i="1"/>
  <c r="K245" i="1"/>
  <c r="J245" i="1"/>
  <c r="J244" i="1" s="1"/>
  <c r="I245" i="1"/>
  <c r="I244" i="1" s="1"/>
  <c r="H245" i="1"/>
  <c r="H244" i="1" s="1"/>
  <c r="G245" i="1"/>
  <c r="G244" i="1" s="1"/>
  <c r="F245" i="1"/>
  <c r="E245" i="1"/>
  <c r="N244" i="1"/>
  <c r="L244" i="1"/>
  <c r="F244" i="1"/>
  <c r="P243" i="1"/>
  <c r="O243" i="1"/>
  <c r="N243" i="1"/>
  <c r="M243" i="1"/>
  <c r="L243" i="1"/>
  <c r="L229" i="1" s="1"/>
  <c r="K243" i="1"/>
  <c r="J243" i="1"/>
  <c r="J241" i="1" s="1"/>
  <c r="I243" i="1"/>
  <c r="I229" i="1" s="1"/>
  <c r="I190" i="1" s="1"/>
  <c r="H243" i="1"/>
  <c r="G243" i="1"/>
  <c r="F243" i="1"/>
  <c r="E243" i="1"/>
  <c r="D243" i="1"/>
  <c r="P242" i="1"/>
  <c r="P241" i="1" s="1"/>
  <c r="O242" i="1"/>
  <c r="O241" i="1" s="1"/>
  <c r="N242" i="1"/>
  <c r="N241" i="1" s="1"/>
  <c r="M242" i="1"/>
  <c r="L242" i="1"/>
  <c r="K242" i="1"/>
  <c r="J242" i="1"/>
  <c r="I242" i="1"/>
  <c r="H242" i="1"/>
  <c r="H241" i="1" s="1"/>
  <c r="G242" i="1"/>
  <c r="G241" i="1" s="1"/>
  <c r="F242" i="1"/>
  <c r="F228" i="1" s="1"/>
  <c r="F227" i="1" s="1"/>
  <c r="E242" i="1"/>
  <c r="M241" i="1"/>
  <c r="K241" i="1"/>
  <c r="F241" i="1"/>
  <c r="E241" i="1"/>
  <c r="P235" i="1"/>
  <c r="P229" i="1" s="1"/>
  <c r="O235" i="1"/>
  <c r="N235" i="1"/>
  <c r="M235" i="1"/>
  <c r="L235" i="1"/>
  <c r="K235" i="1"/>
  <c r="K229" i="1" s="1"/>
  <c r="J235" i="1"/>
  <c r="J233" i="1" s="1"/>
  <c r="I235" i="1"/>
  <c r="I233" i="1" s="1"/>
  <c r="H235" i="1"/>
  <c r="G235" i="1"/>
  <c r="F235" i="1"/>
  <c r="E235" i="1"/>
  <c r="P234" i="1"/>
  <c r="O234" i="1"/>
  <c r="O233" i="1" s="1"/>
  <c r="N234" i="1"/>
  <c r="N233" i="1" s="1"/>
  <c r="M234" i="1"/>
  <c r="L234" i="1"/>
  <c r="K234" i="1"/>
  <c r="J234" i="1"/>
  <c r="I234" i="1"/>
  <c r="H234" i="1"/>
  <c r="G234" i="1"/>
  <c r="G233" i="1" s="1"/>
  <c r="F234" i="1"/>
  <c r="F233" i="1" s="1"/>
  <c r="E234" i="1"/>
  <c r="M233" i="1"/>
  <c r="L233" i="1"/>
  <c r="P232" i="1"/>
  <c r="P230" i="1" s="1"/>
  <c r="O232" i="1"/>
  <c r="O229" i="1" s="1"/>
  <c r="N232" i="1"/>
  <c r="M232" i="1"/>
  <c r="L232" i="1"/>
  <c r="K232" i="1"/>
  <c r="J232" i="1"/>
  <c r="I232" i="1"/>
  <c r="H232" i="1"/>
  <c r="H230" i="1" s="1"/>
  <c r="G232" i="1"/>
  <c r="G229" i="1" s="1"/>
  <c r="F232" i="1"/>
  <c r="E232" i="1"/>
  <c r="P231" i="1"/>
  <c r="O231" i="1"/>
  <c r="N231" i="1"/>
  <c r="N230" i="1" s="1"/>
  <c r="M231" i="1"/>
  <c r="M230" i="1" s="1"/>
  <c r="L231" i="1"/>
  <c r="L228" i="1" s="1"/>
  <c r="K231" i="1"/>
  <c r="J231" i="1"/>
  <c r="J230" i="1" s="1"/>
  <c r="I231" i="1"/>
  <c r="H231" i="1"/>
  <c r="G231" i="1"/>
  <c r="F231" i="1"/>
  <c r="F230" i="1" s="1"/>
  <c r="E231" i="1"/>
  <c r="E230" i="1" s="1"/>
  <c r="D231" i="1"/>
  <c r="L230" i="1"/>
  <c r="K230" i="1"/>
  <c r="I230" i="1"/>
  <c r="N229" i="1"/>
  <c r="H229" i="1"/>
  <c r="F229" i="1"/>
  <c r="M228" i="1"/>
  <c r="K228" i="1"/>
  <c r="K227" i="1"/>
  <c r="P226" i="1"/>
  <c r="O226" i="1"/>
  <c r="N226" i="1"/>
  <c r="N224" i="1" s="1"/>
  <c r="M226" i="1"/>
  <c r="L226" i="1"/>
  <c r="K226" i="1"/>
  <c r="J226" i="1"/>
  <c r="I226" i="1"/>
  <c r="H226" i="1"/>
  <c r="G226" i="1"/>
  <c r="F226" i="1"/>
  <c r="F224" i="1" s="1"/>
  <c r="E226" i="1"/>
  <c r="P225" i="1"/>
  <c r="O225" i="1"/>
  <c r="N225" i="1"/>
  <c r="M225" i="1"/>
  <c r="M224" i="1" s="1"/>
  <c r="L225" i="1"/>
  <c r="L224" i="1" s="1"/>
  <c r="K225" i="1"/>
  <c r="K224" i="1" s="1"/>
  <c r="J225" i="1"/>
  <c r="J224" i="1" s="1"/>
  <c r="I225" i="1"/>
  <c r="H225" i="1"/>
  <c r="G225" i="1"/>
  <c r="F225" i="1"/>
  <c r="E225" i="1"/>
  <c r="D225" i="1"/>
  <c r="O224" i="1"/>
  <c r="I224" i="1"/>
  <c r="G224" i="1"/>
  <c r="E224" i="1"/>
  <c r="P223" i="1"/>
  <c r="O223" i="1"/>
  <c r="N223" i="1"/>
  <c r="M223" i="1"/>
  <c r="M221" i="1" s="1"/>
  <c r="L223" i="1"/>
  <c r="K223" i="1"/>
  <c r="J223" i="1"/>
  <c r="I223" i="1"/>
  <c r="I221" i="1" s="1"/>
  <c r="H223" i="1"/>
  <c r="G223" i="1"/>
  <c r="F223" i="1"/>
  <c r="D223" i="1" s="1"/>
  <c r="E223" i="1"/>
  <c r="E221" i="1" s="1"/>
  <c r="P222" i="1"/>
  <c r="O222" i="1"/>
  <c r="O221" i="1" s="1"/>
  <c r="N222" i="1"/>
  <c r="N221" i="1" s="1"/>
  <c r="M222" i="1"/>
  <c r="L222" i="1"/>
  <c r="L221" i="1" s="1"/>
  <c r="K222" i="1"/>
  <c r="K221" i="1" s="1"/>
  <c r="J222" i="1"/>
  <c r="I222" i="1"/>
  <c r="H222" i="1"/>
  <c r="G222" i="1"/>
  <c r="G221" i="1" s="1"/>
  <c r="F222" i="1"/>
  <c r="E222" i="1"/>
  <c r="P221" i="1"/>
  <c r="H221" i="1"/>
  <c r="P220" i="1"/>
  <c r="O220" i="1"/>
  <c r="N220" i="1"/>
  <c r="M220" i="1"/>
  <c r="L220" i="1"/>
  <c r="L218" i="1" s="1"/>
  <c r="K220" i="1"/>
  <c r="J220" i="1"/>
  <c r="I220" i="1"/>
  <c r="H220" i="1"/>
  <c r="G220" i="1"/>
  <c r="F220" i="1"/>
  <c r="E220" i="1"/>
  <c r="P219" i="1"/>
  <c r="P218" i="1" s="1"/>
  <c r="O219" i="1"/>
  <c r="N219" i="1"/>
  <c r="N218" i="1" s="1"/>
  <c r="M219" i="1"/>
  <c r="M218" i="1" s="1"/>
  <c r="L219" i="1"/>
  <c r="K219" i="1"/>
  <c r="K218" i="1" s="1"/>
  <c r="J219" i="1"/>
  <c r="I219" i="1"/>
  <c r="H219" i="1"/>
  <c r="G219" i="1"/>
  <c r="F219" i="1"/>
  <c r="F218" i="1" s="1"/>
  <c r="E219" i="1"/>
  <c r="O218" i="1"/>
  <c r="J218" i="1"/>
  <c r="H218" i="1"/>
  <c r="G218" i="1"/>
  <c r="E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P216" i="1"/>
  <c r="P215" i="1" s="1"/>
  <c r="O216" i="1"/>
  <c r="O215" i="1" s="1"/>
  <c r="N216" i="1"/>
  <c r="M216" i="1"/>
  <c r="L216" i="1"/>
  <c r="K216" i="1"/>
  <c r="J216" i="1"/>
  <c r="I216" i="1"/>
  <c r="I215" i="1" s="1"/>
  <c r="H216" i="1"/>
  <c r="H215" i="1" s="1"/>
  <c r="G216" i="1"/>
  <c r="F216" i="1"/>
  <c r="E216" i="1"/>
  <c r="N215" i="1"/>
  <c r="M215" i="1"/>
  <c r="L215" i="1"/>
  <c r="J215" i="1"/>
  <c r="G215" i="1"/>
  <c r="F215" i="1"/>
  <c r="P214" i="1"/>
  <c r="O214" i="1"/>
  <c r="O202" i="1" s="1"/>
  <c r="N214" i="1"/>
  <c r="M214" i="1"/>
  <c r="L214" i="1"/>
  <c r="K214" i="1"/>
  <c r="J214" i="1"/>
  <c r="J212" i="1" s="1"/>
  <c r="I214" i="1"/>
  <c r="H214" i="1"/>
  <c r="G214" i="1"/>
  <c r="F214" i="1"/>
  <c r="E214" i="1"/>
  <c r="P213" i="1"/>
  <c r="O213" i="1"/>
  <c r="N213" i="1"/>
  <c r="M213" i="1"/>
  <c r="L213" i="1"/>
  <c r="K213" i="1"/>
  <c r="K212" i="1" s="1"/>
  <c r="J213" i="1"/>
  <c r="I213" i="1"/>
  <c r="I201" i="1" s="1"/>
  <c r="I200" i="1" s="1"/>
  <c r="H213" i="1"/>
  <c r="G213" i="1"/>
  <c r="F213" i="1"/>
  <c r="E213" i="1"/>
  <c r="D213" i="1"/>
  <c r="P212" i="1"/>
  <c r="N212" i="1"/>
  <c r="M212" i="1"/>
  <c r="H212" i="1"/>
  <c r="F212" i="1"/>
  <c r="E212" i="1"/>
  <c r="P211" i="1"/>
  <c r="O211" i="1"/>
  <c r="N211" i="1"/>
  <c r="M211" i="1"/>
  <c r="L211" i="1"/>
  <c r="K211" i="1"/>
  <c r="K209" i="1" s="1"/>
  <c r="J211" i="1"/>
  <c r="I211" i="1"/>
  <c r="I209" i="1" s="1"/>
  <c r="H211" i="1"/>
  <c r="G211" i="1"/>
  <c r="F211" i="1"/>
  <c r="E211" i="1"/>
  <c r="P210" i="1"/>
  <c r="O210" i="1"/>
  <c r="O209" i="1" s="1"/>
  <c r="N210" i="1"/>
  <c r="N209" i="1" s="1"/>
  <c r="M210" i="1"/>
  <c r="M209" i="1" s="1"/>
  <c r="L210" i="1"/>
  <c r="K210" i="1"/>
  <c r="J210" i="1"/>
  <c r="I210" i="1"/>
  <c r="H210" i="1"/>
  <c r="G210" i="1"/>
  <c r="G209" i="1" s="1"/>
  <c r="F210" i="1"/>
  <c r="F209" i="1" s="1"/>
  <c r="E210" i="1"/>
  <c r="L209" i="1"/>
  <c r="J209" i="1"/>
  <c r="E209" i="1"/>
  <c r="P208" i="1"/>
  <c r="P206" i="1" s="1"/>
  <c r="O208" i="1"/>
  <c r="N208" i="1"/>
  <c r="M208" i="1"/>
  <c r="M202" i="1" s="1"/>
  <c r="L208" i="1"/>
  <c r="K208" i="1"/>
  <c r="J208" i="1"/>
  <c r="I208" i="1"/>
  <c r="H208" i="1"/>
  <c r="H206" i="1" s="1"/>
  <c r="G208" i="1"/>
  <c r="F208" i="1"/>
  <c r="E208" i="1"/>
  <c r="P207" i="1"/>
  <c r="O207" i="1"/>
  <c r="N207" i="1"/>
  <c r="M207" i="1"/>
  <c r="L207" i="1"/>
  <c r="K207" i="1"/>
  <c r="J207" i="1"/>
  <c r="I207" i="1"/>
  <c r="I206" i="1" s="1"/>
  <c r="H207" i="1"/>
  <c r="G207" i="1"/>
  <c r="G206" i="1" s="1"/>
  <c r="F207" i="1"/>
  <c r="F206" i="1" s="1"/>
  <c r="E207" i="1"/>
  <c r="O206" i="1"/>
  <c r="N206" i="1"/>
  <c r="L206" i="1"/>
  <c r="K206" i="1"/>
  <c r="P205" i="1"/>
  <c r="O205" i="1"/>
  <c r="O203" i="1" s="1"/>
  <c r="N205" i="1"/>
  <c r="N202" i="1" s="1"/>
  <c r="M205" i="1"/>
  <c r="L205" i="1"/>
  <c r="K205" i="1"/>
  <c r="J205" i="1"/>
  <c r="I205" i="1"/>
  <c r="I202" i="1" s="1"/>
  <c r="H205" i="1"/>
  <c r="H202" i="1" s="1"/>
  <c r="G205" i="1"/>
  <c r="G203" i="1" s="1"/>
  <c r="F205" i="1"/>
  <c r="E205" i="1"/>
  <c r="P204" i="1"/>
  <c r="O204" i="1"/>
  <c r="N204" i="1"/>
  <c r="N203" i="1" s="1"/>
  <c r="M204" i="1"/>
  <c r="M203" i="1" s="1"/>
  <c r="L204" i="1"/>
  <c r="L203" i="1" s="1"/>
  <c r="K204" i="1"/>
  <c r="K203" i="1" s="1"/>
  <c r="J204" i="1"/>
  <c r="I204" i="1"/>
  <c r="H204" i="1"/>
  <c r="G204" i="1"/>
  <c r="F204" i="1"/>
  <c r="F203" i="1" s="1"/>
  <c r="E204" i="1"/>
  <c r="J203" i="1"/>
  <c r="I203" i="1"/>
  <c r="K202" i="1"/>
  <c r="J202" i="1"/>
  <c r="F202" i="1"/>
  <c r="N201" i="1"/>
  <c r="N200" i="1" s="1"/>
  <c r="M201" i="1"/>
  <c r="E201" i="1"/>
  <c r="P199" i="1"/>
  <c r="O199" i="1"/>
  <c r="O197" i="1" s="1"/>
  <c r="N199" i="1"/>
  <c r="M199" i="1"/>
  <c r="L199" i="1"/>
  <c r="K199" i="1"/>
  <c r="J199" i="1"/>
  <c r="I199" i="1"/>
  <c r="H199" i="1"/>
  <c r="G199" i="1"/>
  <c r="F199" i="1"/>
  <c r="E199" i="1"/>
  <c r="P198" i="1"/>
  <c r="O198" i="1"/>
  <c r="N198" i="1"/>
  <c r="M198" i="1"/>
  <c r="L198" i="1"/>
  <c r="L197" i="1" s="1"/>
  <c r="K198" i="1"/>
  <c r="K197" i="1" s="1"/>
  <c r="J198" i="1"/>
  <c r="I198" i="1"/>
  <c r="H198" i="1"/>
  <c r="G198" i="1"/>
  <c r="F198" i="1"/>
  <c r="E198" i="1"/>
  <c r="N197" i="1"/>
  <c r="J197" i="1"/>
  <c r="I197" i="1"/>
  <c r="F197" i="1"/>
  <c r="P196" i="1"/>
  <c r="O196" i="1"/>
  <c r="N196" i="1"/>
  <c r="M196" i="1"/>
  <c r="L196" i="1"/>
  <c r="L193" i="1" s="1"/>
  <c r="K196" i="1"/>
  <c r="K193" i="1" s="1"/>
  <c r="J196" i="1"/>
  <c r="I196" i="1"/>
  <c r="H196" i="1"/>
  <c r="G196" i="1"/>
  <c r="F196" i="1"/>
  <c r="E196" i="1"/>
  <c r="P195" i="1"/>
  <c r="P192" i="1" s="1"/>
  <c r="O195" i="1"/>
  <c r="N195" i="1"/>
  <c r="M195" i="1"/>
  <c r="L195" i="1"/>
  <c r="K195" i="1"/>
  <c r="K194" i="1" s="1"/>
  <c r="J195" i="1"/>
  <c r="J194" i="1" s="1"/>
  <c r="I195" i="1"/>
  <c r="I192" i="1" s="1"/>
  <c r="I191" i="1" s="1"/>
  <c r="H195" i="1"/>
  <c r="H192" i="1" s="1"/>
  <c r="G195" i="1"/>
  <c r="F195" i="1"/>
  <c r="E195" i="1"/>
  <c r="D195" i="1"/>
  <c r="P194" i="1"/>
  <c r="M194" i="1"/>
  <c r="I194" i="1"/>
  <c r="H194" i="1"/>
  <c r="E194" i="1"/>
  <c r="M193" i="1"/>
  <c r="J193" i="1"/>
  <c r="I193" i="1"/>
  <c r="F193" i="1"/>
  <c r="E193" i="1"/>
  <c r="O192" i="1"/>
  <c r="N192" i="1"/>
  <c r="K192" i="1"/>
  <c r="J192" i="1"/>
  <c r="G192" i="1"/>
  <c r="F192" i="1"/>
  <c r="P187" i="1"/>
  <c r="O187" i="1"/>
  <c r="N187" i="1"/>
  <c r="M187" i="1"/>
  <c r="L187" i="1"/>
  <c r="K187" i="1"/>
  <c r="K185" i="1" s="1"/>
  <c r="J187" i="1"/>
  <c r="I187" i="1"/>
  <c r="H187" i="1"/>
  <c r="G187" i="1"/>
  <c r="F187" i="1"/>
  <c r="E187" i="1"/>
  <c r="D187" i="1"/>
  <c r="P186" i="1"/>
  <c r="P185" i="1" s="1"/>
  <c r="O186" i="1"/>
  <c r="O185" i="1" s="1"/>
  <c r="N186" i="1"/>
  <c r="M186" i="1"/>
  <c r="L186" i="1"/>
  <c r="K186" i="1"/>
  <c r="J186" i="1"/>
  <c r="I186" i="1"/>
  <c r="I185" i="1" s="1"/>
  <c r="H186" i="1"/>
  <c r="H185" i="1" s="1"/>
  <c r="G186" i="1"/>
  <c r="G185" i="1" s="1"/>
  <c r="F186" i="1"/>
  <c r="E186" i="1"/>
  <c r="N185" i="1"/>
  <c r="M185" i="1"/>
  <c r="J185" i="1"/>
  <c r="F185" i="1"/>
  <c r="E185" i="1"/>
  <c r="P184" i="1"/>
  <c r="O184" i="1"/>
  <c r="N184" i="1"/>
  <c r="M184" i="1"/>
  <c r="L184" i="1"/>
  <c r="K184" i="1"/>
  <c r="J184" i="1"/>
  <c r="J182" i="1" s="1"/>
  <c r="I184" i="1"/>
  <c r="H184" i="1"/>
  <c r="G184" i="1"/>
  <c r="F184" i="1"/>
  <c r="E184" i="1"/>
  <c r="P183" i="1"/>
  <c r="P182" i="1" s="1"/>
  <c r="O183" i="1"/>
  <c r="N183" i="1"/>
  <c r="N182" i="1" s="1"/>
  <c r="M183" i="1"/>
  <c r="L183" i="1"/>
  <c r="L182" i="1" s="1"/>
  <c r="K183" i="1"/>
  <c r="K182" i="1" s="1"/>
  <c r="J183" i="1"/>
  <c r="I183" i="1"/>
  <c r="H183" i="1"/>
  <c r="H182" i="1" s="1"/>
  <c r="G183" i="1"/>
  <c r="F183" i="1"/>
  <c r="F182" i="1" s="1"/>
  <c r="E183" i="1"/>
  <c r="M182" i="1"/>
  <c r="I182" i="1"/>
  <c r="E182" i="1"/>
  <c r="P176" i="1"/>
  <c r="O176" i="1"/>
  <c r="N176" i="1"/>
  <c r="M176" i="1"/>
  <c r="L176" i="1"/>
  <c r="K176" i="1"/>
  <c r="J176" i="1"/>
  <c r="I176" i="1"/>
  <c r="I174" i="1" s="1"/>
  <c r="H176" i="1"/>
  <c r="G176" i="1"/>
  <c r="F176" i="1"/>
  <c r="E176" i="1"/>
  <c r="D176" i="1" s="1"/>
  <c r="P175" i="1"/>
  <c r="O175" i="1"/>
  <c r="O174" i="1" s="1"/>
  <c r="N175" i="1"/>
  <c r="N174" i="1" s="1"/>
  <c r="M175" i="1"/>
  <c r="M174" i="1" s="1"/>
  <c r="L175" i="1"/>
  <c r="K175" i="1"/>
  <c r="K174" i="1" s="1"/>
  <c r="J175" i="1"/>
  <c r="I175" i="1"/>
  <c r="H175" i="1"/>
  <c r="G175" i="1"/>
  <c r="G174" i="1" s="1"/>
  <c r="F175" i="1"/>
  <c r="E175" i="1"/>
  <c r="E174" i="1" s="1"/>
  <c r="P174" i="1"/>
  <c r="L174" i="1"/>
  <c r="H174" i="1"/>
  <c r="P173" i="1"/>
  <c r="P171" i="1" s="1"/>
  <c r="O173" i="1"/>
  <c r="N173" i="1"/>
  <c r="M173" i="1"/>
  <c r="L173" i="1"/>
  <c r="K173" i="1"/>
  <c r="J173" i="1"/>
  <c r="I173" i="1"/>
  <c r="H173" i="1"/>
  <c r="H171" i="1" s="1"/>
  <c r="G173" i="1"/>
  <c r="F173" i="1"/>
  <c r="E173" i="1"/>
  <c r="D173" i="1" s="1"/>
  <c r="P172" i="1"/>
  <c r="O172" i="1"/>
  <c r="N172" i="1"/>
  <c r="N171" i="1" s="1"/>
  <c r="M172" i="1"/>
  <c r="L172" i="1"/>
  <c r="L171" i="1" s="1"/>
  <c r="K172" i="1"/>
  <c r="J172" i="1"/>
  <c r="I172" i="1"/>
  <c r="I171" i="1" s="1"/>
  <c r="H172" i="1"/>
  <c r="G172" i="1"/>
  <c r="F172" i="1"/>
  <c r="F171" i="1" s="1"/>
  <c r="E172" i="1"/>
  <c r="O171" i="1"/>
  <c r="K171" i="1"/>
  <c r="J171" i="1"/>
  <c r="G171" i="1"/>
  <c r="P170" i="1"/>
  <c r="P161" i="1" s="1"/>
  <c r="O170" i="1"/>
  <c r="O168" i="1" s="1"/>
  <c r="N170" i="1"/>
  <c r="M170" i="1"/>
  <c r="L170" i="1"/>
  <c r="K170" i="1"/>
  <c r="J170" i="1"/>
  <c r="I170" i="1"/>
  <c r="H170" i="1"/>
  <c r="H161" i="1" s="1"/>
  <c r="G170" i="1"/>
  <c r="G168" i="1" s="1"/>
  <c r="F170" i="1"/>
  <c r="E170" i="1"/>
  <c r="P169" i="1"/>
  <c r="O169" i="1"/>
  <c r="N169" i="1"/>
  <c r="M169" i="1"/>
  <c r="L169" i="1"/>
  <c r="L168" i="1" s="1"/>
  <c r="K169" i="1"/>
  <c r="K168" i="1" s="1"/>
  <c r="J169" i="1"/>
  <c r="I169" i="1"/>
  <c r="H169" i="1"/>
  <c r="G169" i="1"/>
  <c r="F169" i="1"/>
  <c r="E169" i="1"/>
  <c r="D169" i="1" s="1"/>
  <c r="N168" i="1"/>
  <c r="J168" i="1"/>
  <c r="I168" i="1"/>
  <c r="F168" i="1"/>
  <c r="P167" i="1"/>
  <c r="O167" i="1"/>
  <c r="O161" i="1" s="1"/>
  <c r="O159" i="1" s="1"/>
  <c r="N167" i="1"/>
  <c r="N165" i="1" s="1"/>
  <c r="M167" i="1"/>
  <c r="L167" i="1"/>
  <c r="K167" i="1"/>
  <c r="J167" i="1"/>
  <c r="I167" i="1"/>
  <c r="H167" i="1"/>
  <c r="G167" i="1"/>
  <c r="G161" i="1" s="1"/>
  <c r="F167" i="1"/>
  <c r="E167" i="1"/>
  <c r="P166" i="1"/>
  <c r="O166" i="1"/>
  <c r="N166" i="1"/>
  <c r="M166" i="1"/>
  <c r="L166" i="1"/>
  <c r="K166" i="1"/>
  <c r="K165" i="1" s="1"/>
  <c r="J166" i="1"/>
  <c r="J165" i="1" s="1"/>
  <c r="I166" i="1"/>
  <c r="H166" i="1"/>
  <c r="G166" i="1"/>
  <c r="F166" i="1"/>
  <c r="E166" i="1"/>
  <c r="P165" i="1"/>
  <c r="M165" i="1"/>
  <c r="I165" i="1"/>
  <c r="H165" i="1"/>
  <c r="E165" i="1"/>
  <c r="P164" i="1"/>
  <c r="O164" i="1"/>
  <c r="N164" i="1"/>
  <c r="M164" i="1"/>
  <c r="L164" i="1"/>
  <c r="K164" i="1"/>
  <c r="K161" i="1" s="1"/>
  <c r="J164" i="1"/>
  <c r="J161" i="1" s="1"/>
  <c r="I164" i="1"/>
  <c r="H164" i="1"/>
  <c r="G164" i="1"/>
  <c r="F164" i="1"/>
  <c r="E164" i="1"/>
  <c r="P163" i="1"/>
  <c r="P160" i="1" s="1"/>
  <c r="P159" i="1" s="1"/>
  <c r="O163" i="1"/>
  <c r="N163" i="1"/>
  <c r="N162" i="1" s="1"/>
  <c r="M163" i="1"/>
  <c r="L163" i="1"/>
  <c r="K163" i="1"/>
  <c r="J163" i="1"/>
  <c r="I163" i="1"/>
  <c r="I162" i="1" s="1"/>
  <c r="H163" i="1"/>
  <c r="H160" i="1" s="1"/>
  <c r="H159" i="1" s="1"/>
  <c r="G163" i="1"/>
  <c r="G160" i="1" s="1"/>
  <c r="F163" i="1"/>
  <c r="F162" i="1" s="1"/>
  <c r="E163" i="1"/>
  <c r="O162" i="1"/>
  <c r="L162" i="1"/>
  <c r="H162" i="1"/>
  <c r="G162" i="1"/>
  <c r="L161" i="1"/>
  <c r="I161" i="1"/>
  <c r="O160" i="1"/>
  <c r="J160" i="1"/>
  <c r="I160" i="1"/>
  <c r="F160" i="1"/>
  <c r="P158" i="1"/>
  <c r="O158" i="1"/>
  <c r="N158" i="1"/>
  <c r="M158" i="1"/>
  <c r="L158" i="1"/>
  <c r="L152" i="1" s="1"/>
  <c r="K158" i="1"/>
  <c r="J158" i="1"/>
  <c r="I158" i="1"/>
  <c r="H158" i="1"/>
  <c r="D158" i="1" s="1"/>
  <c r="G158" i="1"/>
  <c r="F158" i="1"/>
  <c r="E158" i="1"/>
  <c r="P157" i="1"/>
  <c r="O157" i="1"/>
  <c r="O156" i="1" s="1"/>
  <c r="N157" i="1"/>
  <c r="M157" i="1"/>
  <c r="M156" i="1" s="1"/>
  <c r="L157" i="1"/>
  <c r="L156" i="1" s="1"/>
  <c r="K157" i="1"/>
  <c r="J157" i="1"/>
  <c r="I157" i="1"/>
  <c r="H157" i="1"/>
  <c r="G157" i="1"/>
  <c r="G156" i="1" s="1"/>
  <c r="F157" i="1"/>
  <c r="E157" i="1"/>
  <c r="N156" i="1"/>
  <c r="K156" i="1"/>
  <c r="J156" i="1"/>
  <c r="F156" i="1"/>
  <c r="P155" i="1"/>
  <c r="O155" i="1"/>
  <c r="O152" i="1" s="1"/>
  <c r="N155" i="1"/>
  <c r="M155" i="1"/>
  <c r="L155" i="1"/>
  <c r="K155" i="1"/>
  <c r="J155" i="1"/>
  <c r="I155" i="1"/>
  <c r="H155" i="1"/>
  <c r="G155" i="1"/>
  <c r="G152" i="1" s="1"/>
  <c r="F155" i="1"/>
  <c r="E155" i="1"/>
  <c r="P154" i="1"/>
  <c r="O154" i="1"/>
  <c r="N154" i="1"/>
  <c r="N153" i="1" s="1"/>
  <c r="M154" i="1"/>
  <c r="L154" i="1"/>
  <c r="K154" i="1"/>
  <c r="K153" i="1" s="1"/>
  <c r="J154" i="1"/>
  <c r="I154" i="1"/>
  <c r="H154" i="1"/>
  <c r="G154" i="1"/>
  <c r="F154" i="1"/>
  <c r="F153" i="1" s="1"/>
  <c r="E154" i="1"/>
  <c r="D154" i="1" s="1"/>
  <c r="M153" i="1"/>
  <c r="L153" i="1"/>
  <c r="J153" i="1"/>
  <c r="I153" i="1"/>
  <c r="N152" i="1"/>
  <c r="M152" i="1"/>
  <c r="J152" i="1"/>
  <c r="I152" i="1"/>
  <c r="F152" i="1"/>
  <c r="E152" i="1"/>
  <c r="O151" i="1"/>
  <c r="N151" i="1"/>
  <c r="N150" i="1" s="1"/>
  <c r="L151" i="1"/>
  <c r="L150" i="1" s="1"/>
  <c r="K151" i="1"/>
  <c r="J151" i="1"/>
  <c r="G151" i="1"/>
  <c r="F151" i="1"/>
  <c r="F150" i="1" s="1"/>
  <c r="P149" i="1"/>
  <c r="O149" i="1"/>
  <c r="N149" i="1"/>
  <c r="M149" i="1"/>
  <c r="L149" i="1"/>
  <c r="K149" i="1"/>
  <c r="J149" i="1"/>
  <c r="I149" i="1"/>
  <c r="I143" i="1" s="1"/>
  <c r="H149" i="1"/>
  <c r="G149" i="1"/>
  <c r="F149" i="1"/>
  <c r="E149" i="1"/>
  <c r="P148" i="1"/>
  <c r="O148" i="1"/>
  <c r="N148" i="1"/>
  <c r="M148" i="1"/>
  <c r="M147" i="1" s="1"/>
  <c r="L148" i="1"/>
  <c r="L147" i="1" s="1"/>
  <c r="K148" i="1"/>
  <c r="J148" i="1"/>
  <c r="J147" i="1" s="1"/>
  <c r="I148" i="1"/>
  <c r="H148" i="1"/>
  <c r="G148" i="1"/>
  <c r="F148" i="1"/>
  <c r="E148" i="1"/>
  <c r="P147" i="1"/>
  <c r="O147" i="1"/>
  <c r="K147" i="1"/>
  <c r="H147" i="1"/>
  <c r="G147" i="1"/>
  <c r="P146" i="1"/>
  <c r="P143" i="1" s="1"/>
  <c r="O146" i="1"/>
  <c r="O143" i="1" s="1"/>
  <c r="N146" i="1"/>
  <c r="M146" i="1"/>
  <c r="M143" i="1" s="1"/>
  <c r="L146" i="1"/>
  <c r="L143" i="1" s="1"/>
  <c r="K146" i="1"/>
  <c r="J146" i="1"/>
  <c r="I146" i="1"/>
  <c r="H146" i="1"/>
  <c r="H143" i="1" s="1"/>
  <c r="G146" i="1"/>
  <c r="D146" i="1" s="1"/>
  <c r="F146" i="1"/>
  <c r="E146" i="1"/>
  <c r="E143" i="1" s="1"/>
  <c r="P145" i="1"/>
  <c r="O145" i="1"/>
  <c r="N145" i="1"/>
  <c r="M145" i="1"/>
  <c r="L145" i="1"/>
  <c r="L144" i="1" s="1"/>
  <c r="K145" i="1"/>
  <c r="K144" i="1" s="1"/>
  <c r="J145" i="1"/>
  <c r="I145" i="1"/>
  <c r="I144" i="1" s="1"/>
  <c r="H145" i="1"/>
  <c r="G145" i="1"/>
  <c r="F145" i="1"/>
  <c r="E145" i="1"/>
  <c r="D145" i="1"/>
  <c r="N144" i="1"/>
  <c r="J144" i="1"/>
  <c r="G144" i="1"/>
  <c r="F144" i="1"/>
  <c r="N143" i="1"/>
  <c r="K143" i="1"/>
  <c r="J143" i="1"/>
  <c r="F143" i="1"/>
  <c r="P142" i="1"/>
  <c r="O142" i="1"/>
  <c r="K142" i="1"/>
  <c r="I142" i="1"/>
  <c r="I141" i="1" s="1"/>
  <c r="H142" i="1"/>
  <c r="G142" i="1"/>
  <c r="P141" i="1"/>
  <c r="K141" i="1"/>
  <c r="H141" i="1"/>
  <c r="P140" i="1"/>
  <c r="O140" i="1"/>
  <c r="N140" i="1"/>
  <c r="M140" i="1"/>
  <c r="L140" i="1"/>
  <c r="K140" i="1"/>
  <c r="K134" i="1" s="1"/>
  <c r="K132" i="1" s="1"/>
  <c r="J140" i="1"/>
  <c r="I140" i="1"/>
  <c r="I134" i="1" s="1"/>
  <c r="H140" i="1"/>
  <c r="G140" i="1"/>
  <c r="F140" i="1"/>
  <c r="E140" i="1"/>
  <c r="P139" i="1"/>
  <c r="O139" i="1"/>
  <c r="O138" i="1" s="1"/>
  <c r="N139" i="1"/>
  <c r="M139" i="1"/>
  <c r="M138" i="1" s="1"/>
  <c r="L139" i="1"/>
  <c r="K139" i="1"/>
  <c r="K133" i="1" s="1"/>
  <c r="J139" i="1"/>
  <c r="I139" i="1"/>
  <c r="H139" i="1"/>
  <c r="G139" i="1"/>
  <c r="F139" i="1"/>
  <c r="E139" i="1"/>
  <c r="E138" i="1" s="1"/>
  <c r="L138" i="1"/>
  <c r="K138" i="1"/>
  <c r="J138" i="1"/>
  <c r="G138" i="1"/>
  <c r="P137" i="1"/>
  <c r="O137" i="1"/>
  <c r="N137" i="1"/>
  <c r="M137" i="1"/>
  <c r="M134" i="1" s="1"/>
  <c r="L137" i="1"/>
  <c r="L134" i="1" s="1"/>
  <c r="K137" i="1"/>
  <c r="J137" i="1"/>
  <c r="I137" i="1"/>
  <c r="H137" i="1"/>
  <c r="H134" i="1" s="1"/>
  <c r="G137" i="1"/>
  <c r="F137" i="1"/>
  <c r="E137" i="1"/>
  <c r="E134" i="1" s="1"/>
  <c r="P136" i="1"/>
  <c r="P135" i="1" s="1"/>
  <c r="O136" i="1"/>
  <c r="N136" i="1"/>
  <c r="N133" i="1" s="1"/>
  <c r="N132" i="1" s="1"/>
  <c r="M136" i="1"/>
  <c r="L136" i="1"/>
  <c r="K136" i="1"/>
  <c r="J136" i="1"/>
  <c r="J133" i="1" s="1"/>
  <c r="I136" i="1"/>
  <c r="H136" i="1"/>
  <c r="H135" i="1" s="1"/>
  <c r="G136" i="1"/>
  <c r="F136" i="1"/>
  <c r="F135" i="1" s="1"/>
  <c r="E136" i="1"/>
  <c r="D136" i="1" s="1"/>
  <c r="O135" i="1"/>
  <c r="N135" i="1"/>
  <c r="L135" i="1"/>
  <c r="K135" i="1"/>
  <c r="I135" i="1"/>
  <c r="G135" i="1"/>
  <c r="P134" i="1"/>
  <c r="O134" i="1"/>
  <c r="N134" i="1"/>
  <c r="G134" i="1"/>
  <c r="F134" i="1"/>
  <c r="L133" i="1"/>
  <c r="I133" i="1"/>
  <c r="F133" i="1"/>
  <c r="F132" i="1" s="1"/>
  <c r="E133" i="1"/>
  <c r="P131" i="1"/>
  <c r="P125" i="1" s="1"/>
  <c r="O131" i="1"/>
  <c r="N131" i="1"/>
  <c r="M131" i="1"/>
  <c r="M125" i="1" s="1"/>
  <c r="M123" i="1" s="1"/>
  <c r="L131" i="1"/>
  <c r="K131" i="1"/>
  <c r="J131" i="1"/>
  <c r="I131" i="1"/>
  <c r="H131" i="1"/>
  <c r="H129" i="1" s="1"/>
  <c r="G131" i="1"/>
  <c r="F131" i="1"/>
  <c r="E131" i="1"/>
  <c r="E125" i="1" s="1"/>
  <c r="P130" i="1"/>
  <c r="P129" i="1" s="1"/>
  <c r="O130" i="1"/>
  <c r="N130" i="1"/>
  <c r="M130" i="1"/>
  <c r="L130" i="1"/>
  <c r="L129" i="1" s="1"/>
  <c r="K130" i="1"/>
  <c r="J130" i="1"/>
  <c r="I130" i="1"/>
  <c r="H130" i="1"/>
  <c r="G130" i="1"/>
  <c r="F130" i="1"/>
  <c r="E130" i="1"/>
  <c r="E129" i="1" s="1"/>
  <c r="O129" i="1"/>
  <c r="M129" i="1"/>
  <c r="I129" i="1"/>
  <c r="P128" i="1"/>
  <c r="O128" i="1"/>
  <c r="O125" i="1" s="1"/>
  <c r="N128" i="1"/>
  <c r="M128" i="1"/>
  <c r="L128" i="1"/>
  <c r="K128" i="1"/>
  <c r="J128" i="1"/>
  <c r="J125" i="1" s="1"/>
  <c r="I128" i="1"/>
  <c r="I125" i="1" s="1"/>
  <c r="H128" i="1"/>
  <c r="G128" i="1"/>
  <c r="G125" i="1" s="1"/>
  <c r="F128" i="1"/>
  <c r="E128" i="1"/>
  <c r="P127" i="1"/>
  <c r="O127" i="1"/>
  <c r="N127" i="1"/>
  <c r="N126" i="1" s="1"/>
  <c r="M127" i="1"/>
  <c r="M126" i="1" s="1"/>
  <c r="L127" i="1"/>
  <c r="K127" i="1"/>
  <c r="K124" i="1" s="1"/>
  <c r="K123" i="1" s="1"/>
  <c r="J127" i="1"/>
  <c r="J126" i="1" s="1"/>
  <c r="I127" i="1"/>
  <c r="I124" i="1" s="1"/>
  <c r="H127" i="1"/>
  <c r="G127" i="1"/>
  <c r="F127" i="1"/>
  <c r="E127" i="1"/>
  <c r="E126" i="1" s="1"/>
  <c r="P126" i="1"/>
  <c r="L126" i="1"/>
  <c r="H126" i="1"/>
  <c r="G126" i="1"/>
  <c r="L125" i="1"/>
  <c r="K125" i="1"/>
  <c r="H125" i="1"/>
  <c r="H123" i="1" s="1"/>
  <c r="M124" i="1"/>
  <c r="H124" i="1"/>
  <c r="P117" i="1"/>
  <c r="O117" i="1"/>
  <c r="N117" i="1"/>
  <c r="M117" i="1"/>
  <c r="L117" i="1"/>
  <c r="K117" i="1"/>
  <c r="J117" i="1"/>
  <c r="I117" i="1"/>
  <c r="H117" i="1"/>
  <c r="G117" i="1"/>
  <c r="D117" i="1" s="1"/>
  <c r="F117" i="1"/>
  <c r="E117" i="1"/>
  <c r="P116" i="1"/>
  <c r="O116" i="1"/>
  <c r="O115" i="1" s="1"/>
  <c r="N116" i="1"/>
  <c r="M116" i="1"/>
  <c r="L116" i="1"/>
  <c r="L115" i="1" s="1"/>
  <c r="K116" i="1"/>
  <c r="J116" i="1"/>
  <c r="I116" i="1"/>
  <c r="H116" i="1"/>
  <c r="G116" i="1"/>
  <c r="F116" i="1"/>
  <c r="E116" i="1"/>
  <c r="E115" i="1" s="1"/>
  <c r="N115" i="1"/>
  <c r="M115" i="1"/>
  <c r="J115" i="1"/>
  <c r="I115" i="1"/>
  <c r="F115" i="1"/>
  <c r="P114" i="1"/>
  <c r="O114" i="1"/>
  <c r="N114" i="1"/>
  <c r="N112" i="1" s="1"/>
  <c r="M114" i="1"/>
  <c r="L114" i="1"/>
  <c r="K114" i="1"/>
  <c r="J114" i="1"/>
  <c r="I114" i="1"/>
  <c r="H114" i="1"/>
  <c r="G114" i="1"/>
  <c r="F114" i="1"/>
  <c r="E114" i="1"/>
  <c r="P113" i="1"/>
  <c r="O113" i="1"/>
  <c r="N113" i="1"/>
  <c r="M113" i="1"/>
  <c r="L113" i="1"/>
  <c r="L112" i="1" s="1"/>
  <c r="K113" i="1"/>
  <c r="K112" i="1" s="1"/>
  <c r="J113" i="1"/>
  <c r="J112" i="1" s="1"/>
  <c r="I113" i="1"/>
  <c r="H113" i="1"/>
  <c r="H112" i="1" s="1"/>
  <c r="G113" i="1"/>
  <c r="F113" i="1"/>
  <c r="E113" i="1"/>
  <c r="P112" i="1"/>
  <c r="O112" i="1"/>
  <c r="M112" i="1"/>
  <c r="I112" i="1"/>
  <c r="G112" i="1"/>
  <c r="E112" i="1"/>
  <c r="P111" i="1"/>
  <c r="O111" i="1"/>
  <c r="N111" i="1"/>
  <c r="M111" i="1"/>
  <c r="L111" i="1"/>
  <c r="L109" i="1" s="1"/>
  <c r="K111" i="1"/>
  <c r="J111" i="1"/>
  <c r="I111" i="1"/>
  <c r="H111" i="1"/>
  <c r="G111" i="1"/>
  <c r="F111" i="1"/>
  <c r="E111" i="1"/>
  <c r="D111" i="1"/>
  <c r="P110" i="1"/>
  <c r="P109" i="1" s="1"/>
  <c r="O110" i="1"/>
  <c r="N110" i="1"/>
  <c r="N109" i="1" s="1"/>
  <c r="M110" i="1"/>
  <c r="L110" i="1"/>
  <c r="K110" i="1"/>
  <c r="K109" i="1" s="1"/>
  <c r="J110" i="1"/>
  <c r="I110" i="1"/>
  <c r="I109" i="1" s="1"/>
  <c r="H110" i="1"/>
  <c r="H109" i="1" s="1"/>
  <c r="G110" i="1"/>
  <c r="G109" i="1" s="1"/>
  <c r="F110" i="1"/>
  <c r="F109" i="1" s="1"/>
  <c r="E110" i="1"/>
  <c r="O109" i="1"/>
  <c r="M109" i="1"/>
  <c r="J109" i="1"/>
  <c r="E109" i="1"/>
  <c r="P108" i="1"/>
  <c r="O108" i="1"/>
  <c r="N108" i="1"/>
  <c r="M108" i="1"/>
  <c r="L108" i="1"/>
  <c r="K108" i="1"/>
  <c r="J108" i="1"/>
  <c r="I108" i="1"/>
  <c r="I106" i="1" s="1"/>
  <c r="H108" i="1"/>
  <c r="G108" i="1"/>
  <c r="F108" i="1"/>
  <c r="E108" i="1"/>
  <c r="P107" i="1"/>
  <c r="O107" i="1"/>
  <c r="O106" i="1" s="1"/>
  <c r="N107" i="1"/>
  <c r="N106" i="1" s="1"/>
  <c r="M107" i="1"/>
  <c r="M106" i="1" s="1"/>
  <c r="L107" i="1"/>
  <c r="L106" i="1" s="1"/>
  <c r="K107" i="1"/>
  <c r="J107" i="1"/>
  <c r="I107" i="1"/>
  <c r="H107" i="1"/>
  <c r="G107" i="1"/>
  <c r="G106" i="1" s="1"/>
  <c r="F107" i="1"/>
  <c r="F106" i="1" s="1"/>
  <c r="E107" i="1"/>
  <c r="P106" i="1"/>
  <c r="K106" i="1"/>
  <c r="J106" i="1"/>
  <c r="H106" i="1"/>
  <c r="P105" i="1"/>
  <c r="P103" i="1" s="1"/>
  <c r="O105" i="1"/>
  <c r="N105" i="1"/>
  <c r="M105" i="1"/>
  <c r="L105" i="1"/>
  <c r="K105" i="1"/>
  <c r="J105" i="1"/>
  <c r="I105" i="1"/>
  <c r="H105" i="1"/>
  <c r="H103" i="1" s="1"/>
  <c r="G105" i="1"/>
  <c r="F105" i="1"/>
  <c r="E105" i="1"/>
  <c r="D105" i="1" s="1"/>
  <c r="P104" i="1"/>
  <c r="O104" i="1"/>
  <c r="N104" i="1"/>
  <c r="N103" i="1" s="1"/>
  <c r="M104" i="1"/>
  <c r="M103" i="1" s="1"/>
  <c r="L104" i="1"/>
  <c r="L103" i="1" s="1"/>
  <c r="K104" i="1"/>
  <c r="K103" i="1" s="1"/>
  <c r="J104" i="1"/>
  <c r="I104" i="1"/>
  <c r="H104" i="1"/>
  <c r="G104" i="1"/>
  <c r="F104" i="1"/>
  <c r="F103" i="1" s="1"/>
  <c r="E104" i="1"/>
  <c r="O103" i="1"/>
  <c r="J103" i="1"/>
  <c r="I103" i="1"/>
  <c r="G103" i="1"/>
  <c r="P102" i="1"/>
  <c r="O102" i="1"/>
  <c r="O100" i="1" s="1"/>
  <c r="N102" i="1"/>
  <c r="M102" i="1"/>
  <c r="L102" i="1"/>
  <c r="K102" i="1"/>
  <c r="J102" i="1"/>
  <c r="I102" i="1"/>
  <c r="H102" i="1"/>
  <c r="G102" i="1"/>
  <c r="G100" i="1" s="1"/>
  <c r="F102" i="1"/>
  <c r="E102" i="1"/>
  <c r="P101" i="1"/>
  <c r="O101" i="1"/>
  <c r="N101" i="1"/>
  <c r="M101" i="1"/>
  <c r="M100" i="1" s="1"/>
  <c r="L101" i="1"/>
  <c r="L100" i="1" s="1"/>
  <c r="K101" i="1"/>
  <c r="K100" i="1" s="1"/>
  <c r="J101" i="1"/>
  <c r="J100" i="1" s="1"/>
  <c r="I101" i="1"/>
  <c r="H101" i="1"/>
  <c r="G101" i="1"/>
  <c r="F101" i="1"/>
  <c r="E101" i="1"/>
  <c r="E100" i="1" s="1"/>
  <c r="D101" i="1"/>
  <c r="P100" i="1"/>
  <c r="N100" i="1"/>
  <c r="I100" i="1"/>
  <c r="H100" i="1"/>
  <c r="F100" i="1"/>
  <c r="D99" i="1"/>
  <c r="P98" i="1"/>
  <c r="P97" i="1" s="1"/>
  <c r="O98" i="1"/>
  <c r="O97" i="1" s="1"/>
  <c r="N98" i="1"/>
  <c r="N97" i="1" s="1"/>
  <c r="M98" i="1"/>
  <c r="M97" i="1" s="1"/>
  <c r="L98" i="1"/>
  <c r="L97" i="1" s="1"/>
  <c r="K98" i="1"/>
  <c r="J98" i="1"/>
  <c r="I98" i="1"/>
  <c r="H98" i="1"/>
  <c r="H97" i="1" s="1"/>
  <c r="G98" i="1"/>
  <c r="G97" i="1" s="1"/>
  <c r="F98" i="1"/>
  <c r="F97" i="1" s="1"/>
  <c r="E98" i="1"/>
  <c r="E97" i="1" s="1"/>
  <c r="K97" i="1"/>
  <c r="J97" i="1"/>
  <c r="I97" i="1"/>
  <c r="P96" i="1"/>
  <c r="P94" i="1" s="1"/>
  <c r="O96" i="1"/>
  <c r="N96" i="1"/>
  <c r="M96" i="1"/>
  <c r="L96" i="1"/>
  <c r="K96" i="1"/>
  <c r="K94" i="1" s="1"/>
  <c r="J96" i="1"/>
  <c r="I96" i="1"/>
  <c r="I94" i="1" s="1"/>
  <c r="H96" i="1"/>
  <c r="H94" i="1" s="1"/>
  <c r="G96" i="1"/>
  <c r="F96" i="1"/>
  <c r="F94" i="1" s="1"/>
  <c r="E96" i="1"/>
  <c r="D95" i="1"/>
  <c r="O94" i="1"/>
  <c r="N94" i="1"/>
  <c r="M94" i="1"/>
  <c r="L94" i="1"/>
  <c r="J94" i="1"/>
  <c r="G94" i="1"/>
  <c r="E94" i="1"/>
  <c r="P93" i="1"/>
  <c r="O93" i="1"/>
  <c r="N93" i="1"/>
  <c r="N91" i="1" s="1"/>
  <c r="M93" i="1"/>
  <c r="L93" i="1"/>
  <c r="L91" i="1" s="1"/>
  <c r="K93" i="1"/>
  <c r="K91" i="1" s="1"/>
  <c r="J93" i="1"/>
  <c r="I93" i="1"/>
  <c r="I91" i="1" s="1"/>
  <c r="H93" i="1"/>
  <c r="G93" i="1"/>
  <c r="F93" i="1"/>
  <c r="F91" i="1" s="1"/>
  <c r="E93" i="1"/>
  <c r="D92" i="1"/>
  <c r="P91" i="1"/>
  <c r="O91" i="1"/>
  <c r="M91" i="1"/>
  <c r="J91" i="1"/>
  <c r="H91" i="1"/>
  <c r="G91" i="1"/>
  <c r="E91" i="1"/>
  <c r="P90" i="1"/>
  <c r="O90" i="1"/>
  <c r="O88" i="1" s="1"/>
  <c r="N90" i="1"/>
  <c r="M90" i="1"/>
  <c r="M88" i="1" s="1"/>
  <c r="L90" i="1"/>
  <c r="K90" i="1"/>
  <c r="J90" i="1"/>
  <c r="I90" i="1"/>
  <c r="H90" i="1"/>
  <c r="G90" i="1"/>
  <c r="G88" i="1" s="1"/>
  <c r="F90" i="1"/>
  <c r="D90" i="1" s="1"/>
  <c r="E90" i="1"/>
  <c r="E88" i="1" s="1"/>
  <c r="P89" i="1"/>
  <c r="O89" i="1"/>
  <c r="N89" i="1"/>
  <c r="M89" i="1"/>
  <c r="L89" i="1"/>
  <c r="L88" i="1" s="1"/>
  <c r="K89" i="1"/>
  <c r="K88" i="1" s="1"/>
  <c r="J89" i="1"/>
  <c r="J88" i="1" s="1"/>
  <c r="I89" i="1"/>
  <c r="H89" i="1"/>
  <c r="G89" i="1"/>
  <c r="F89" i="1"/>
  <c r="E89" i="1"/>
  <c r="D89" i="1"/>
  <c r="P88" i="1"/>
  <c r="N88" i="1"/>
  <c r="I88" i="1"/>
  <c r="H88" i="1"/>
  <c r="F88" i="1"/>
  <c r="P87" i="1"/>
  <c r="O87" i="1"/>
  <c r="N87" i="1"/>
  <c r="N85" i="1" s="1"/>
  <c r="M87" i="1"/>
  <c r="L87" i="1"/>
  <c r="L85" i="1" s="1"/>
  <c r="K87" i="1"/>
  <c r="J87" i="1"/>
  <c r="I87" i="1"/>
  <c r="H87" i="1"/>
  <c r="G87" i="1"/>
  <c r="F87" i="1"/>
  <c r="E87" i="1"/>
  <c r="E85" i="1" s="1"/>
  <c r="P86" i="1"/>
  <c r="P85" i="1" s="1"/>
  <c r="O86" i="1"/>
  <c r="N86" i="1"/>
  <c r="M86" i="1"/>
  <c r="L86" i="1"/>
  <c r="K86" i="1"/>
  <c r="K85" i="1" s="1"/>
  <c r="J86" i="1"/>
  <c r="J85" i="1" s="1"/>
  <c r="I86" i="1"/>
  <c r="I85" i="1" s="1"/>
  <c r="H86" i="1"/>
  <c r="H85" i="1" s="1"/>
  <c r="G86" i="1"/>
  <c r="F86" i="1"/>
  <c r="E86" i="1"/>
  <c r="O85" i="1"/>
  <c r="M85" i="1"/>
  <c r="G85" i="1"/>
  <c r="P84" i="1"/>
  <c r="O84" i="1"/>
  <c r="N84" i="1"/>
  <c r="M84" i="1"/>
  <c r="L84" i="1"/>
  <c r="K84" i="1"/>
  <c r="K82" i="1" s="1"/>
  <c r="J84" i="1"/>
  <c r="I84" i="1"/>
  <c r="H84" i="1"/>
  <c r="G84" i="1"/>
  <c r="F84" i="1"/>
  <c r="E84" i="1"/>
  <c r="D84" i="1" s="1"/>
  <c r="P83" i="1"/>
  <c r="P82" i="1" s="1"/>
  <c r="O83" i="1"/>
  <c r="O82" i="1" s="1"/>
  <c r="N83" i="1"/>
  <c r="M83" i="1"/>
  <c r="L83" i="1"/>
  <c r="K83" i="1"/>
  <c r="J83" i="1"/>
  <c r="J82" i="1" s="1"/>
  <c r="I83" i="1"/>
  <c r="I82" i="1" s="1"/>
  <c r="H83" i="1"/>
  <c r="H82" i="1" s="1"/>
  <c r="G83" i="1"/>
  <c r="F83" i="1"/>
  <c r="E83" i="1"/>
  <c r="N82" i="1"/>
  <c r="L82" i="1"/>
  <c r="G82" i="1"/>
  <c r="F82" i="1"/>
  <c r="P81" i="1"/>
  <c r="O81" i="1"/>
  <c r="N81" i="1"/>
  <c r="M81" i="1"/>
  <c r="L81" i="1"/>
  <c r="D81" i="1" s="1"/>
  <c r="K81" i="1"/>
  <c r="K79" i="1" s="1"/>
  <c r="J81" i="1"/>
  <c r="J79" i="1" s="1"/>
  <c r="I81" i="1"/>
  <c r="H81" i="1"/>
  <c r="G81" i="1"/>
  <c r="F81" i="1"/>
  <c r="E81" i="1"/>
  <c r="P80" i="1"/>
  <c r="P79" i="1" s="1"/>
  <c r="O80" i="1"/>
  <c r="O79" i="1" s="1"/>
  <c r="N80" i="1"/>
  <c r="N79" i="1" s="1"/>
  <c r="M80" i="1"/>
  <c r="L80" i="1"/>
  <c r="K80" i="1"/>
  <c r="J80" i="1"/>
  <c r="I80" i="1"/>
  <c r="I79" i="1" s="1"/>
  <c r="H80" i="1"/>
  <c r="H79" i="1" s="1"/>
  <c r="G80" i="1"/>
  <c r="G79" i="1" s="1"/>
  <c r="F80" i="1"/>
  <c r="E80" i="1"/>
  <c r="M79" i="1"/>
  <c r="F79" i="1"/>
  <c r="E79" i="1"/>
  <c r="P78" i="1"/>
  <c r="O78" i="1"/>
  <c r="N78" i="1"/>
  <c r="M78" i="1"/>
  <c r="L78" i="1"/>
  <c r="K78" i="1"/>
  <c r="J78" i="1"/>
  <c r="J76" i="1" s="1"/>
  <c r="I78" i="1"/>
  <c r="I76" i="1" s="1"/>
  <c r="H78" i="1"/>
  <c r="G78" i="1"/>
  <c r="F78" i="1"/>
  <c r="E78" i="1"/>
  <c r="P77" i="1"/>
  <c r="O77" i="1"/>
  <c r="O76" i="1" s="1"/>
  <c r="N77" i="1"/>
  <c r="N76" i="1" s="1"/>
  <c r="M77" i="1"/>
  <c r="M76" i="1" s="1"/>
  <c r="L77" i="1"/>
  <c r="K77" i="1"/>
  <c r="K76" i="1" s="1"/>
  <c r="J77" i="1"/>
  <c r="I77" i="1"/>
  <c r="H77" i="1"/>
  <c r="G77" i="1"/>
  <c r="G76" i="1" s="1"/>
  <c r="F77" i="1"/>
  <c r="F76" i="1" s="1"/>
  <c r="E77" i="1"/>
  <c r="D77" i="1" s="1"/>
  <c r="L76" i="1"/>
  <c r="P75" i="1"/>
  <c r="P73" i="1" s="1"/>
  <c r="O75" i="1"/>
  <c r="N75" i="1"/>
  <c r="M75" i="1"/>
  <c r="L75" i="1"/>
  <c r="K75" i="1"/>
  <c r="J75" i="1"/>
  <c r="I75" i="1"/>
  <c r="H75" i="1"/>
  <c r="H73" i="1" s="1"/>
  <c r="G75" i="1"/>
  <c r="F75" i="1"/>
  <c r="E75" i="1"/>
  <c r="P74" i="1"/>
  <c r="O74" i="1"/>
  <c r="N74" i="1"/>
  <c r="N73" i="1" s="1"/>
  <c r="M74" i="1"/>
  <c r="M73" i="1" s="1"/>
  <c r="L74" i="1"/>
  <c r="K74" i="1"/>
  <c r="J74" i="1"/>
  <c r="J73" i="1" s="1"/>
  <c r="I74" i="1"/>
  <c r="H74" i="1"/>
  <c r="G74" i="1"/>
  <c r="F74" i="1"/>
  <c r="F73" i="1" s="1"/>
  <c r="E74" i="1"/>
  <c r="E73" i="1" s="1"/>
  <c r="L73" i="1"/>
  <c r="K73" i="1"/>
  <c r="I73" i="1"/>
  <c r="P72" i="1"/>
  <c r="O72" i="1"/>
  <c r="O70" i="1" s="1"/>
  <c r="N72" i="1"/>
  <c r="M72" i="1"/>
  <c r="L72" i="1"/>
  <c r="K72" i="1"/>
  <c r="J72" i="1"/>
  <c r="I72" i="1"/>
  <c r="H72" i="1"/>
  <c r="G72" i="1"/>
  <c r="G70" i="1" s="1"/>
  <c r="F72" i="1"/>
  <c r="E72" i="1"/>
  <c r="P71" i="1"/>
  <c r="O71" i="1"/>
  <c r="N71" i="1"/>
  <c r="N70" i="1" s="1"/>
  <c r="M71" i="1"/>
  <c r="M70" i="1" s="1"/>
  <c r="L71" i="1"/>
  <c r="L70" i="1" s="1"/>
  <c r="K71" i="1"/>
  <c r="J71" i="1"/>
  <c r="I71" i="1"/>
  <c r="H71" i="1"/>
  <c r="G71" i="1"/>
  <c r="F71" i="1"/>
  <c r="F70" i="1" s="1"/>
  <c r="E71" i="1"/>
  <c r="P70" i="1"/>
  <c r="K70" i="1"/>
  <c r="J70" i="1"/>
  <c r="H70" i="1"/>
  <c r="P69" i="1"/>
  <c r="P49" i="1" s="1"/>
  <c r="P46" i="1" s="1"/>
  <c r="O69" i="1"/>
  <c r="N69" i="1"/>
  <c r="N67" i="1" s="1"/>
  <c r="M69" i="1"/>
  <c r="L69" i="1"/>
  <c r="K69" i="1"/>
  <c r="J69" i="1"/>
  <c r="I69" i="1"/>
  <c r="H69" i="1"/>
  <c r="H49" i="1" s="1"/>
  <c r="H46" i="1" s="1"/>
  <c r="G69" i="1"/>
  <c r="G67" i="1" s="1"/>
  <c r="F69" i="1"/>
  <c r="F67" i="1" s="1"/>
  <c r="E69" i="1"/>
  <c r="P68" i="1"/>
  <c r="O68" i="1"/>
  <c r="N68" i="1"/>
  <c r="M68" i="1"/>
  <c r="L68" i="1"/>
  <c r="L67" i="1" s="1"/>
  <c r="K68" i="1"/>
  <c r="K67" i="1" s="1"/>
  <c r="J68" i="1"/>
  <c r="I68" i="1"/>
  <c r="H68" i="1"/>
  <c r="G68" i="1"/>
  <c r="F68" i="1"/>
  <c r="E68" i="1"/>
  <c r="D68" i="1"/>
  <c r="O67" i="1"/>
  <c r="J67" i="1"/>
  <c r="I67" i="1"/>
  <c r="P66" i="1"/>
  <c r="O66" i="1"/>
  <c r="N66" i="1"/>
  <c r="M66" i="1"/>
  <c r="M64" i="1" s="1"/>
  <c r="L66" i="1"/>
  <c r="K66" i="1"/>
  <c r="J66" i="1"/>
  <c r="I66" i="1"/>
  <c r="H66" i="1"/>
  <c r="G66" i="1"/>
  <c r="F66" i="1"/>
  <c r="E66" i="1"/>
  <c r="E64" i="1" s="1"/>
  <c r="D66" i="1"/>
  <c r="P65" i="1"/>
  <c r="O65" i="1"/>
  <c r="O64" i="1" s="1"/>
  <c r="N65" i="1"/>
  <c r="M65" i="1"/>
  <c r="L65" i="1"/>
  <c r="K65" i="1"/>
  <c r="K64" i="1" s="1"/>
  <c r="J65" i="1"/>
  <c r="J64" i="1" s="1"/>
  <c r="I65" i="1"/>
  <c r="D65" i="1" s="1"/>
  <c r="D64" i="1" s="1"/>
  <c r="H65" i="1"/>
  <c r="G65" i="1"/>
  <c r="G64" i="1" s="1"/>
  <c r="F65" i="1"/>
  <c r="E65" i="1"/>
  <c r="P64" i="1"/>
  <c r="N64" i="1"/>
  <c r="I64" i="1"/>
  <c r="H64" i="1"/>
  <c r="F64" i="1"/>
  <c r="P58" i="1"/>
  <c r="O58" i="1"/>
  <c r="N58" i="1"/>
  <c r="M58" i="1"/>
  <c r="L58" i="1"/>
  <c r="L56" i="1" s="1"/>
  <c r="K58" i="1"/>
  <c r="K49" i="1" s="1"/>
  <c r="K46" i="1" s="1"/>
  <c r="J58" i="1"/>
  <c r="I58" i="1"/>
  <c r="H58" i="1"/>
  <c r="G58" i="1"/>
  <c r="F58" i="1"/>
  <c r="E58" i="1"/>
  <c r="P57" i="1"/>
  <c r="P48" i="1" s="1"/>
  <c r="O57" i="1"/>
  <c r="N57" i="1"/>
  <c r="N56" i="1" s="1"/>
  <c r="M57" i="1"/>
  <c r="L57" i="1"/>
  <c r="K57" i="1"/>
  <c r="J57" i="1"/>
  <c r="J56" i="1" s="1"/>
  <c r="I57" i="1"/>
  <c r="I56" i="1" s="1"/>
  <c r="H57" i="1"/>
  <c r="H48" i="1" s="1"/>
  <c r="G57" i="1"/>
  <c r="F57" i="1"/>
  <c r="E57" i="1"/>
  <c r="O56" i="1"/>
  <c r="M56" i="1"/>
  <c r="G56" i="1"/>
  <c r="E56" i="1"/>
  <c r="P55" i="1"/>
  <c r="O55" i="1"/>
  <c r="N55" i="1"/>
  <c r="M55" i="1"/>
  <c r="L55" i="1"/>
  <c r="L53" i="1" s="1"/>
  <c r="K55" i="1"/>
  <c r="K53" i="1" s="1"/>
  <c r="J55" i="1"/>
  <c r="D55" i="1" s="1"/>
  <c r="I55" i="1"/>
  <c r="H55" i="1"/>
  <c r="G55" i="1"/>
  <c r="F55" i="1"/>
  <c r="E55" i="1"/>
  <c r="P54" i="1"/>
  <c r="P53" i="1" s="1"/>
  <c r="O54" i="1"/>
  <c r="O53" i="1" s="1"/>
  <c r="N54" i="1"/>
  <c r="M54" i="1"/>
  <c r="M53" i="1" s="1"/>
  <c r="L54" i="1"/>
  <c r="K54" i="1"/>
  <c r="J54" i="1"/>
  <c r="I54" i="1"/>
  <c r="I53" i="1" s="1"/>
  <c r="H54" i="1"/>
  <c r="H53" i="1" s="1"/>
  <c r="G54" i="1"/>
  <c r="D54" i="1" s="1"/>
  <c r="D53" i="1" s="1"/>
  <c r="F54" i="1"/>
  <c r="E54" i="1"/>
  <c r="E53" i="1" s="1"/>
  <c r="N53" i="1"/>
  <c r="F53" i="1"/>
  <c r="P52" i="1"/>
  <c r="O52" i="1"/>
  <c r="N52" i="1"/>
  <c r="M52" i="1"/>
  <c r="L52" i="1"/>
  <c r="K52" i="1"/>
  <c r="K50" i="1" s="1"/>
  <c r="J52" i="1"/>
  <c r="J50" i="1" s="1"/>
  <c r="I52" i="1"/>
  <c r="I49" i="1" s="1"/>
  <c r="I46" i="1" s="1"/>
  <c r="H52" i="1"/>
  <c r="G52" i="1"/>
  <c r="F52" i="1"/>
  <c r="E52" i="1"/>
  <c r="P51" i="1"/>
  <c r="P50" i="1" s="1"/>
  <c r="O51" i="1"/>
  <c r="O50" i="1" s="1"/>
  <c r="N51" i="1"/>
  <c r="N48" i="1" s="1"/>
  <c r="M51" i="1"/>
  <c r="L51" i="1"/>
  <c r="L50" i="1" s="1"/>
  <c r="K51" i="1"/>
  <c r="J51" i="1"/>
  <c r="I51" i="1"/>
  <c r="H51" i="1"/>
  <c r="H50" i="1" s="1"/>
  <c r="G51" i="1"/>
  <c r="G50" i="1" s="1"/>
  <c r="F51" i="1"/>
  <c r="E51" i="1"/>
  <c r="M50" i="1"/>
  <c r="E50" i="1"/>
  <c r="J49" i="1"/>
  <c r="J46" i="1" s="1"/>
  <c r="E48" i="1"/>
  <c r="P43" i="1"/>
  <c r="O43" i="1"/>
  <c r="O41" i="1" s="1"/>
  <c r="N43" i="1"/>
  <c r="M43" i="1"/>
  <c r="L43" i="1"/>
  <c r="K43" i="1"/>
  <c r="J43" i="1"/>
  <c r="I43" i="1"/>
  <c r="H43" i="1"/>
  <c r="G43" i="1"/>
  <c r="G41" i="1" s="1"/>
  <c r="F43" i="1"/>
  <c r="E43" i="1"/>
  <c r="P42" i="1"/>
  <c r="O42" i="1"/>
  <c r="N42" i="1"/>
  <c r="M42" i="1"/>
  <c r="M41" i="1" s="1"/>
  <c r="L42" i="1"/>
  <c r="L41" i="1" s="1"/>
  <c r="K42" i="1"/>
  <c r="J42" i="1"/>
  <c r="I42" i="1"/>
  <c r="H42" i="1"/>
  <c r="G42" i="1"/>
  <c r="F42" i="1"/>
  <c r="E42" i="1"/>
  <c r="P41" i="1"/>
  <c r="K41" i="1"/>
  <c r="J41" i="1"/>
  <c r="H41" i="1"/>
  <c r="P40" i="1"/>
  <c r="O40" i="1"/>
  <c r="N40" i="1"/>
  <c r="N38" i="1" s="1"/>
  <c r="M40" i="1"/>
  <c r="M38" i="1" s="1"/>
  <c r="L40" i="1"/>
  <c r="K40" i="1"/>
  <c r="J40" i="1"/>
  <c r="I40" i="1"/>
  <c r="H40" i="1"/>
  <c r="G40" i="1"/>
  <c r="G38" i="1" s="1"/>
  <c r="F40" i="1"/>
  <c r="F38" i="1" s="1"/>
  <c r="E40" i="1"/>
  <c r="E38" i="1" s="1"/>
  <c r="P39" i="1"/>
  <c r="O39" i="1"/>
  <c r="N39" i="1"/>
  <c r="M39" i="1"/>
  <c r="L39" i="1"/>
  <c r="L38" i="1" s="1"/>
  <c r="K39" i="1"/>
  <c r="K38" i="1" s="1"/>
  <c r="J39" i="1"/>
  <c r="J38" i="1" s="1"/>
  <c r="I39" i="1"/>
  <c r="H39" i="1"/>
  <c r="G39" i="1"/>
  <c r="F39" i="1"/>
  <c r="E39" i="1"/>
  <c r="D39" i="1"/>
  <c r="O38" i="1"/>
  <c r="I38" i="1"/>
  <c r="P37" i="1"/>
  <c r="O37" i="1"/>
  <c r="N37" i="1"/>
  <c r="M37" i="1"/>
  <c r="M35" i="1" s="1"/>
  <c r="L37" i="1"/>
  <c r="K37" i="1"/>
  <c r="J37" i="1"/>
  <c r="I37" i="1"/>
  <c r="H37" i="1"/>
  <c r="G37" i="1"/>
  <c r="F37" i="1"/>
  <c r="D37" i="1" s="1"/>
  <c r="E37" i="1"/>
  <c r="E35" i="1" s="1"/>
  <c r="P36" i="1"/>
  <c r="O36" i="1"/>
  <c r="N36" i="1"/>
  <c r="N35" i="1" s="1"/>
  <c r="M36" i="1"/>
  <c r="L36" i="1"/>
  <c r="L35" i="1" s="1"/>
  <c r="K36" i="1"/>
  <c r="K27" i="1" s="1"/>
  <c r="J36" i="1"/>
  <c r="I36" i="1"/>
  <c r="I35" i="1" s="1"/>
  <c r="H36" i="1"/>
  <c r="G36" i="1"/>
  <c r="F36" i="1"/>
  <c r="D36" i="1" s="1"/>
  <c r="E36" i="1"/>
  <c r="P35" i="1"/>
  <c r="H35" i="1"/>
  <c r="F35" i="1"/>
  <c r="P34" i="1"/>
  <c r="O34" i="1"/>
  <c r="N34" i="1"/>
  <c r="M34" i="1"/>
  <c r="L34" i="1"/>
  <c r="L32" i="1" s="1"/>
  <c r="K34" i="1"/>
  <c r="K32" i="1" s="1"/>
  <c r="J34" i="1"/>
  <c r="I34" i="1"/>
  <c r="I28" i="1" s="1"/>
  <c r="H34" i="1"/>
  <c r="G34" i="1"/>
  <c r="F34" i="1"/>
  <c r="F28" i="1" s="1"/>
  <c r="F10" i="1" s="1"/>
  <c r="E34" i="1"/>
  <c r="P33" i="1"/>
  <c r="O33" i="1"/>
  <c r="N33" i="1"/>
  <c r="N32" i="1" s="1"/>
  <c r="M33" i="1"/>
  <c r="M32" i="1" s="1"/>
  <c r="L33" i="1"/>
  <c r="K33" i="1"/>
  <c r="J33" i="1"/>
  <c r="J32" i="1" s="1"/>
  <c r="I33" i="1"/>
  <c r="I32" i="1" s="1"/>
  <c r="H33" i="1"/>
  <c r="G33" i="1"/>
  <c r="F33" i="1"/>
  <c r="F32" i="1" s="1"/>
  <c r="E33" i="1"/>
  <c r="P32" i="1"/>
  <c r="O32" i="1"/>
  <c r="H32" i="1"/>
  <c r="G32" i="1"/>
  <c r="E32" i="1"/>
  <c r="P31" i="1"/>
  <c r="O31" i="1"/>
  <c r="N31" i="1"/>
  <c r="M31" i="1"/>
  <c r="L31" i="1"/>
  <c r="L28" i="1" s="1"/>
  <c r="K31" i="1"/>
  <c r="K29" i="1" s="1"/>
  <c r="J31" i="1"/>
  <c r="J28" i="1" s="1"/>
  <c r="I31" i="1"/>
  <c r="H31" i="1"/>
  <c r="G31" i="1"/>
  <c r="F31" i="1"/>
  <c r="E31" i="1"/>
  <c r="P30" i="1"/>
  <c r="P29" i="1" s="1"/>
  <c r="O30" i="1"/>
  <c r="N30" i="1"/>
  <c r="M30" i="1"/>
  <c r="L30" i="1"/>
  <c r="L27" i="1" s="1"/>
  <c r="L26" i="1" s="1"/>
  <c r="K30" i="1"/>
  <c r="J30" i="1"/>
  <c r="I30" i="1"/>
  <c r="I29" i="1" s="1"/>
  <c r="H30" i="1"/>
  <c r="H29" i="1" s="1"/>
  <c r="G30" i="1"/>
  <c r="G29" i="1" s="1"/>
  <c r="F30" i="1"/>
  <c r="E30" i="1"/>
  <c r="O29" i="1"/>
  <c r="N29" i="1"/>
  <c r="M29" i="1"/>
  <c r="L29" i="1"/>
  <c r="J29" i="1"/>
  <c r="F29" i="1"/>
  <c r="E29" i="1"/>
  <c r="O28" i="1"/>
  <c r="N28" i="1"/>
  <c r="N10" i="1" s="1"/>
  <c r="G28" i="1"/>
  <c r="P27" i="1"/>
  <c r="O27" i="1"/>
  <c r="G27" i="1"/>
  <c r="G26" i="1" s="1"/>
  <c r="F27" i="1"/>
  <c r="F26" i="1" s="1"/>
  <c r="P25" i="1"/>
  <c r="O25" i="1"/>
  <c r="N25" i="1"/>
  <c r="M25" i="1"/>
  <c r="M23" i="1" s="1"/>
  <c r="L25" i="1"/>
  <c r="K25" i="1"/>
  <c r="J25" i="1"/>
  <c r="J23" i="1" s="1"/>
  <c r="I25" i="1"/>
  <c r="I23" i="1" s="1"/>
  <c r="H25" i="1"/>
  <c r="G25" i="1"/>
  <c r="F25" i="1"/>
  <c r="E25" i="1"/>
  <c r="D25" i="1" s="1"/>
  <c r="P24" i="1"/>
  <c r="P23" i="1" s="1"/>
  <c r="O24" i="1"/>
  <c r="O23" i="1" s="1"/>
  <c r="N24" i="1"/>
  <c r="N23" i="1" s="1"/>
  <c r="M24" i="1"/>
  <c r="L24" i="1"/>
  <c r="K24" i="1"/>
  <c r="J24" i="1"/>
  <c r="I24" i="1"/>
  <c r="H24" i="1"/>
  <c r="H23" i="1" s="1"/>
  <c r="G24" i="1"/>
  <c r="G23" i="1" s="1"/>
  <c r="F24" i="1"/>
  <c r="F23" i="1" s="1"/>
  <c r="E24" i="1"/>
  <c r="L23" i="1"/>
  <c r="K23" i="1"/>
  <c r="P22" i="1"/>
  <c r="P20" i="1" s="1"/>
  <c r="O22" i="1"/>
  <c r="N22" i="1"/>
  <c r="M22" i="1"/>
  <c r="L22" i="1"/>
  <c r="K22" i="1"/>
  <c r="J22" i="1"/>
  <c r="I22" i="1"/>
  <c r="H22" i="1"/>
  <c r="H20" i="1" s="1"/>
  <c r="G22" i="1"/>
  <c r="D22" i="1" s="1"/>
  <c r="D20" i="1" s="1"/>
  <c r="F22" i="1"/>
  <c r="E22" i="1"/>
  <c r="E16" i="1" s="1"/>
  <c r="P21" i="1"/>
  <c r="O21" i="1"/>
  <c r="N21" i="1"/>
  <c r="M21" i="1"/>
  <c r="L21" i="1"/>
  <c r="L20" i="1" s="1"/>
  <c r="K21" i="1"/>
  <c r="J21" i="1"/>
  <c r="J15" i="1" s="1"/>
  <c r="J14" i="1" s="1"/>
  <c r="I21" i="1"/>
  <c r="I20" i="1" s="1"/>
  <c r="H21" i="1"/>
  <c r="G21" i="1"/>
  <c r="G20" i="1" s="1"/>
  <c r="F21" i="1"/>
  <c r="E21" i="1"/>
  <c r="D21" i="1"/>
  <c r="O20" i="1"/>
  <c r="N20" i="1"/>
  <c r="K20" i="1"/>
  <c r="F20" i="1"/>
  <c r="P19" i="1"/>
  <c r="P16" i="1" s="1"/>
  <c r="O19" i="1"/>
  <c r="O17" i="1" s="1"/>
  <c r="N19" i="1"/>
  <c r="M19" i="1"/>
  <c r="L19" i="1"/>
  <c r="K19" i="1"/>
  <c r="J19" i="1"/>
  <c r="I19" i="1"/>
  <c r="I16" i="1" s="1"/>
  <c r="H19" i="1"/>
  <c r="G19" i="1"/>
  <c r="G17" i="1" s="1"/>
  <c r="F19" i="1"/>
  <c r="E19" i="1"/>
  <c r="P18" i="1"/>
  <c r="P17" i="1" s="1"/>
  <c r="O18" i="1"/>
  <c r="N18" i="1"/>
  <c r="N15" i="1" s="1"/>
  <c r="N14" i="1" s="1"/>
  <c r="M18" i="1"/>
  <c r="M17" i="1" s="1"/>
  <c r="L18" i="1"/>
  <c r="L17" i="1" s="1"/>
  <c r="K18" i="1"/>
  <c r="J18" i="1"/>
  <c r="I18" i="1"/>
  <c r="H18" i="1"/>
  <c r="G18" i="1"/>
  <c r="F18" i="1"/>
  <c r="F15" i="1" s="1"/>
  <c r="F14" i="1" s="1"/>
  <c r="E18" i="1"/>
  <c r="E17" i="1" s="1"/>
  <c r="K17" i="1"/>
  <c r="J17" i="1"/>
  <c r="H17" i="1"/>
  <c r="N16" i="1"/>
  <c r="M16" i="1"/>
  <c r="K16" i="1"/>
  <c r="J16" i="1"/>
  <c r="H16" i="1"/>
  <c r="F16" i="1"/>
  <c r="P15" i="1"/>
  <c r="O15" i="1"/>
  <c r="M15" i="1"/>
  <c r="M14" i="1" s="1"/>
  <c r="K15" i="1"/>
  <c r="H15" i="1"/>
  <c r="H14" i="1" s="1"/>
  <c r="G15" i="1"/>
  <c r="P13" i="1"/>
  <c r="O13" i="1"/>
  <c r="N13" i="1"/>
  <c r="M13" i="1"/>
  <c r="M11" i="1" s="1"/>
  <c r="L13" i="1"/>
  <c r="K13" i="1"/>
  <c r="J13" i="1"/>
  <c r="I13" i="1"/>
  <c r="I10" i="1" s="1"/>
  <c r="H13" i="1"/>
  <c r="G13" i="1"/>
  <c r="F13" i="1"/>
  <c r="E13" i="1"/>
  <c r="E11" i="1" s="1"/>
  <c r="P12" i="1"/>
  <c r="O12" i="1"/>
  <c r="O9" i="1" s="1"/>
  <c r="N12" i="1"/>
  <c r="N11" i="1" s="1"/>
  <c r="M12" i="1"/>
  <c r="L12" i="1"/>
  <c r="K12" i="1"/>
  <c r="K9" i="1" s="1"/>
  <c r="J12" i="1"/>
  <c r="I12" i="1"/>
  <c r="H12" i="1"/>
  <c r="G12" i="1"/>
  <c r="G9" i="1" s="1"/>
  <c r="F12" i="1"/>
  <c r="D12" i="1" s="1"/>
  <c r="E12" i="1"/>
  <c r="P11" i="1"/>
  <c r="L11" i="1"/>
  <c r="K11" i="1"/>
  <c r="I11" i="1"/>
  <c r="H11" i="1"/>
  <c r="P9" i="1"/>
  <c r="P47" i="1" l="1"/>
  <c r="P14" i="1"/>
  <c r="D38" i="1"/>
  <c r="H47" i="1"/>
  <c r="H45" i="1"/>
  <c r="H44" i="1" s="1"/>
  <c r="D135" i="1"/>
  <c r="D11" i="1"/>
  <c r="D35" i="1"/>
  <c r="D76" i="1"/>
  <c r="F9" i="1"/>
  <c r="D31" i="1"/>
  <c r="F112" i="1"/>
  <c r="D114" i="1"/>
  <c r="F190" i="1"/>
  <c r="F191" i="1"/>
  <c r="D13" i="1"/>
  <c r="E15" i="1"/>
  <c r="E20" i="1"/>
  <c r="M20" i="1"/>
  <c r="H27" i="1"/>
  <c r="H9" i="1" s="1"/>
  <c r="J27" i="1"/>
  <c r="J26" i="1" s="1"/>
  <c r="E28" i="1"/>
  <c r="E10" i="1" s="1"/>
  <c r="M28" i="1"/>
  <c r="M10" i="1" s="1"/>
  <c r="G35" i="1"/>
  <c r="O35" i="1"/>
  <c r="I41" i="1"/>
  <c r="G48" i="1"/>
  <c r="H56" i="1"/>
  <c r="D58" i="1"/>
  <c r="E67" i="1"/>
  <c r="M67" i="1"/>
  <c r="I70" i="1"/>
  <c r="D74" i="1"/>
  <c r="D91" i="1"/>
  <c r="I123" i="1"/>
  <c r="H133" i="1"/>
  <c r="H132" i="1" s="1"/>
  <c r="H138" i="1"/>
  <c r="P133" i="1"/>
  <c r="P132" i="1" s="1"/>
  <c r="P138" i="1"/>
  <c r="D164" i="1"/>
  <c r="E161" i="1"/>
  <c r="E162" i="1"/>
  <c r="M161" i="1"/>
  <c r="M162" i="1"/>
  <c r="H201" i="1"/>
  <c r="H200" i="1" s="1"/>
  <c r="H209" i="1"/>
  <c r="P209" i="1"/>
  <c r="P201" i="1"/>
  <c r="J11" i="1"/>
  <c r="L16" i="1"/>
  <c r="L10" i="1" s="1"/>
  <c r="D34" i="1"/>
  <c r="D43" i="1"/>
  <c r="G53" i="1"/>
  <c r="F49" i="1"/>
  <c r="F46" i="1" s="1"/>
  <c r="F7" i="1" s="1"/>
  <c r="N49" i="1"/>
  <c r="N46" i="1" s="1"/>
  <c r="L64" i="1"/>
  <c r="D72" i="1"/>
  <c r="H76" i="1"/>
  <c r="P76" i="1"/>
  <c r="D86" i="1"/>
  <c r="D93" i="1"/>
  <c r="D96" i="1"/>
  <c r="D94" i="1" s="1"/>
  <c r="D98" i="1"/>
  <c r="D97" i="1" s="1"/>
  <c r="D102" i="1"/>
  <c r="D100" i="1" s="1"/>
  <c r="G115" i="1"/>
  <c r="D116" i="1"/>
  <c r="D115" i="1" s="1"/>
  <c r="I126" i="1"/>
  <c r="F125" i="1"/>
  <c r="N125" i="1"/>
  <c r="F48" i="1"/>
  <c r="D48" i="1" s="1"/>
  <c r="D51" i="1"/>
  <c r="I15" i="1"/>
  <c r="K35" i="1"/>
  <c r="D30" i="1"/>
  <c r="D29" i="1" s="1"/>
  <c r="M48" i="1"/>
  <c r="F50" i="1"/>
  <c r="I50" i="1"/>
  <c r="I48" i="1"/>
  <c r="D52" i="1"/>
  <c r="L49" i="1"/>
  <c r="L46" i="1" s="1"/>
  <c r="J53" i="1"/>
  <c r="J48" i="1"/>
  <c r="E49" i="1"/>
  <c r="M49" i="1"/>
  <c r="M46" i="1" s="1"/>
  <c r="K56" i="1"/>
  <c r="K48" i="1"/>
  <c r="E76" i="1"/>
  <c r="D78" i="1"/>
  <c r="L79" i="1"/>
  <c r="E82" i="1"/>
  <c r="M82" i="1"/>
  <c r="F85" i="1"/>
  <c r="D104" i="1"/>
  <c r="D103" i="1" s="1"/>
  <c r="E103" i="1"/>
  <c r="D130" i="1"/>
  <c r="D129" i="1" s="1"/>
  <c r="D157" i="1"/>
  <c r="D156" i="1" s="1"/>
  <c r="E156" i="1"/>
  <c r="O11" i="1"/>
  <c r="O16" i="1"/>
  <c r="O10" i="1" s="1"/>
  <c r="D19" i="1"/>
  <c r="I27" i="1"/>
  <c r="I26" i="1" s="1"/>
  <c r="J9" i="1"/>
  <c r="F11" i="1"/>
  <c r="N17" i="1"/>
  <c r="J20" i="1"/>
  <c r="E23" i="1"/>
  <c r="G11" i="1"/>
  <c r="L9" i="1"/>
  <c r="G10" i="1"/>
  <c r="G16" i="1"/>
  <c r="G14" i="1" s="1"/>
  <c r="D24" i="1"/>
  <c r="D23" i="1" s="1"/>
  <c r="E27" i="1"/>
  <c r="M27" i="1"/>
  <c r="M26" i="1" s="1"/>
  <c r="H28" i="1"/>
  <c r="H10" i="1" s="1"/>
  <c r="P28" i="1"/>
  <c r="P10" i="1" s="1"/>
  <c r="J35" i="1"/>
  <c r="H38" i="1"/>
  <c r="P38" i="1"/>
  <c r="E47" i="1"/>
  <c r="O48" i="1"/>
  <c r="P56" i="1"/>
  <c r="H67" i="1"/>
  <c r="P67" i="1"/>
  <c r="G73" i="1"/>
  <c r="O73" i="1"/>
  <c r="D108" i="1"/>
  <c r="D113" i="1"/>
  <c r="N124" i="1"/>
  <c r="N123" i="1" s="1"/>
  <c r="I132" i="1"/>
  <c r="J10" i="1"/>
  <c r="I17" i="1"/>
  <c r="K14" i="1"/>
  <c r="N27" i="1"/>
  <c r="N26" i="1" s="1"/>
  <c r="D40" i="1"/>
  <c r="D57" i="1"/>
  <c r="D56" i="1" s="1"/>
  <c r="D83" i="1"/>
  <c r="D82" i="1" s="1"/>
  <c r="D125" i="1"/>
  <c r="D166" i="1"/>
  <c r="D165" i="1" s="1"/>
  <c r="M9" i="1"/>
  <c r="F17" i="1"/>
  <c r="D18" i="1"/>
  <c r="K28" i="1"/>
  <c r="K10" i="1" s="1"/>
  <c r="D42" i="1"/>
  <c r="E41" i="1"/>
  <c r="N45" i="1"/>
  <c r="N44" i="1" s="1"/>
  <c r="D69" i="1"/>
  <c r="D67" i="1" s="1"/>
  <c r="D71" i="1"/>
  <c r="D70" i="1" s="1"/>
  <c r="E70" i="1"/>
  <c r="D80" i="1"/>
  <c r="D79" i="1" s="1"/>
  <c r="L15" i="1"/>
  <c r="L14" i="1" s="1"/>
  <c r="O26" i="1"/>
  <c r="D33" i="1"/>
  <c r="D32" i="1" s="1"/>
  <c r="F41" i="1"/>
  <c r="N41" i="1"/>
  <c r="N50" i="1"/>
  <c r="G49" i="1"/>
  <c r="G46" i="1" s="1"/>
  <c r="O49" i="1"/>
  <c r="O46" i="1" s="1"/>
  <c r="F56" i="1"/>
  <c r="D75" i="1"/>
  <c r="D87" i="1"/>
  <c r="D127" i="1"/>
  <c r="F126" i="1"/>
  <c r="F124" i="1"/>
  <c r="J129" i="1"/>
  <c r="J124" i="1"/>
  <c r="J123" i="1" s="1"/>
  <c r="D168" i="1"/>
  <c r="E197" i="1"/>
  <c r="E192" i="1"/>
  <c r="D198" i="1"/>
  <c r="D197" i="1" s="1"/>
  <c r="M197" i="1"/>
  <c r="M192" i="1"/>
  <c r="D88" i="1"/>
  <c r="D107" i="1"/>
  <c r="D106" i="1" s="1"/>
  <c r="D143" i="1"/>
  <c r="G159" i="1"/>
  <c r="D196" i="1"/>
  <c r="F194" i="1"/>
  <c r="N194" i="1"/>
  <c r="N193" i="1"/>
  <c r="H115" i="1"/>
  <c r="P115" i="1"/>
  <c r="E124" i="1"/>
  <c r="E45" i="1" s="1"/>
  <c r="P124" i="1"/>
  <c r="P123" i="1" s="1"/>
  <c r="K126" i="1"/>
  <c r="G124" i="1"/>
  <c r="G123" i="1" s="1"/>
  <c r="O124" i="1"/>
  <c r="O123" i="1" s="1"/>
  <c r="K129" i="1"/>
  <c r="I138" i="1"/>
  <c r="D140" i="1"/>
  <c r="G143" i="1"/>
  <c r="G141" i="1" s="1"/>
  <c r="H144" i="1"/>
  <c r="P144" i="1"/>
  <c r="I147" i="1"/>
  <c r="D149" i="1"/>
  <c r="H152" i="1"/>
  <c r="P152" i="1"/>
  <c r="J162" i="1"/>
  <c r="F161" i="1"/>
  <c r="F159" i="1" s="1"/>
  <c r="N161" i="1"/>
  <c r="L165" i="1"/>
  <c r="L160" i="1"/>
  <c r="L159" i="1" s="1"/>
  <c r="G182" i="1"/>
  <c r="O182" i="1"/>
  <c r="G193" i="1"/>
  <c r="G190" i="1" s="1"/>
  <c r="G194" i="1"/>
  <c r="O193" i="1"/>
  <c r="O194" i="1"/>
  <c r="H203" i="1"/>
  <c r="D205" i="1"/>
  <c r="D207" i="1"/>
  <c r="E106" i="1"/>
  <c r="G129" i="1"/>
  <c r="L132" i="1"/>
  <c r="E135" i="1"/>
  <c r="M135" i="1"/>
  <c r="O150" i="1"/>
  <c r="E151" i="1"/>
  <c r="M151" i="1"/>
  <c r="M150" i="1" s="1"/>
  <c r="I159" i="1"/>
  <c r="K162" i="1"/>
  <c r="K160" i="1"/>
  <c r="K159" i="1" s="1"/>
  <c r="H168" i="1"/>
  <c r="P168" i="1"/>
  <c r="F174" i="1"/>
  <c r="D175" i="1"/>
  <c r="D174" i="1" s="1"/>
  <c r="D194" i="1"/>
  <c r="L194" i="1"/>
  <c r="L192" i="1"/>
  <c r="D214" i="1"/>
  <c r="G202" i="1"/>
  <c r="D216" i="1"/>
  <c r="F221" i="1"/>
  <c r="D222" i="1"/>
  <c r="D221" i="1" s="1"/>
  <c r="D128" i="1"/>
  <c r="E132" i="1"/>
  <c r="M133" i="1"/>
  <c r="M132" i="1" s="1"/>
  <c r="J142" i="1"/>
  <c r="J141" i="1" s="1"/>
  <c r="H156" i="1"/>
  <c r="P156" i="1"/>
  <c r="J159" i="1"/>
  <c r="P162" i="1"/>
  <c r="D170" i="1"/>
  <c r="D184" i="1"/>
  <c r="L185" i="1"/>
  <c r="I189" i="1"/>
  <c r="I188" i="1" s="1"/>
  <c r="J191" i="1"/>
  <c r="F201" i="1"/>
  <c r="P202" i="1"/>
  <c r="P203" i="1"/>
  <c r="O201" i="1"/>
  <c r="O200" i="1" s="1"/>
  <c r="D212" i="1"/>
  <c r="L212" i="1"/>
  <c r="L201" i="1"/>
  <c r="I241" i="1"/>
  <c r="I228" i="1"/>
  <c r="I227" i="1" s="1"/>
  <c r="L253" i="1"/>
  <c r="L48" i="1"/>
  <c r="D110" i="1"/>
  <c r="D109" i="1" s="1"/>
  <c r="K115" i="1"/>
  <c r="O126" i="1"/>
  <c r="F129" i="1"/>
  <c r="N129" i="1"/>
  <c r="J135" i="1"/>
  <c r="G133" i="1"/>
  <c r="G132" i="1" s="1"/>
  <c r="O133" i="1"/>
  <c r="O132" i="1" s="1"/>
  <c r="J134" i="1"/>
  <c r="J132" i="1" s="1"/>
  <c r="L142" i="1"/>
  <c r="L141" i="1" s="1"/>
  <c r="O144" i="1"/>
  <c r="E153" i="1"/>
  <c r="G153" i="1"/>
  <c r="O153" i="1"/>
  <c r="K152" i="1"/>
  <c r="K150" i="1" s="1"/>
  <c r="I156" i="1"/>
  <c r="I151" i="1"/>
  <c r="I150" i="1" s="1"/>
  <c r="N160" i="1"/>
  <c r="D163" i="1"/>
  <c r="G165" i="1"/>
  <c r="O165" i="1"/>
  <c r="E171" i="1"/>
  <c r="D172" i="1"/>
  <c r="D171" i="1" s="1"/>
  <c r="M171" i="1"/>
  <c r="D186" i="1"/>
  <c r="D185" i="1" s="1"/>
  <c r="K191" i="1"/>
  <c r="M200" i="1"/>
  <c r="D204" i="1"/>
  <c r="D203" i="1" s="1"/>
  <c r="E203" i="1"/>
  <c r="K215" i="1"/>
  <c r="D217" i="1"/>
  <c r="D139" i="1"/>
  <c r="O141" i="1"/>
  <c r="D144" i="1"/>
  <c r="E147" i="1"/>
  <c r="D148" i="1"/>
  <c r="D147" i="1" s="1"/>
  <c r="G150" i="1"/>
  <c r="H153" i="1"/>
  <c r="H151" i="1"/>
  <c r="H150" i="1" s="1"/>
  <c r="P153" i="1"/>
  <c r="P151" i="1"/>
  <c r="K190" i="1"/>
  <c r="E202" i="1"/>
  <c r="E200" i="1" s="1"/>
  <c r="D208" i="1"/>
  <c r="L124" i="1"/>
  <c r="L123" i="1" s="1"/>
  <c r="D137" i="1"/>
  <c r="F138" i="1"/>
  <c r="N138" i="1"/>
  <c r="E144" i="1"/>
  <c r="E142" i="1"/>
  <c r="M144" i="1"/>
  <c r="M142" i="1"/>
  <c r="M141" i="1" s="1"/>
  <c r="F147" i="1"/>
  <c r="F142" i="1"/>
  <c r="F141" i="1" s="1"/>
  <c r="N147" i="1"/>
  <c r="N142" i="1"/>
  <c r="N141" i="1" s="1"/>
  <c r="J150" i="1"/>
  <c r="D155" i="1"/>
  <c r="D153" i="1" s="1"/>
  <c r="J174" i="1"/>
  <c r="D183" i="1"/>
  <c r="O189" i="1"/>
  <c r="D199" i="1"/>
  <c r="G197" i="1"/>
  <c r="J206" i="1"/>
  <c r="J201" i="1"/>
  <c r="J200" i="1" s="1"/>
  <c r="D250" i="1"/>
  <c r="D294" i="1"/>
  <c r="E292" i="1"/>
  <c r="D131" i="1"/>
  <c r="D167" i="1"/>
  <c r="F165" i="1"/>
  <c r="E168" i="1"/>
  <c r="E160" i="1"/>
  <c r="M168" i="1"/>
  <c r="M160" i="1"/>
  <c r="M159" i="1" s="1"/>
  <c r="H193" i="1"/>
  <c r="H197" i="1"/>
  <c r="P193" i="1"/>
  <c r="P197" i="1"/>
  <c r="K201" i="1"/>
  <c r="K200" i="1" s="1"/>
  <c r="D210" i="1"/>
  <c r="D209" i="1" s="1"/>
  <c r="D219" i="1"/>
  <c r="D218" i="1" s="1"/>
  <c r="M227" i="1"/>
  <c r="E229" i="1"/>
  <c r="M229" i="1"/>
  <c r="M190" i="1" s="1"/>
  <c r="E253" i="1"/>
  <c r="D263" i="1"/>
  <c r="D262" i="1" s="1"/>
  <c r="D275" i="1"/>
  <c r="D274" i="1" s="1"/>
  <c r="D282" i="1"/>
  <c r="D280" i="1" s="1"/>
  <c r="G303" i="1"/>
  <c r="D305" i="1"/>
  <c r="J439" i="1"/>
  <c r="D440" i="1"/>
  <c r="D449" i="1"/>
  <c r="E448" i="1"/>
  <c r="N228" i="1"/>
  <c r="D234" i="1"/>
  <c r="D233" i="1" s="1"/>
  <c r="L250" i="1"/>
  <c r="J254" i="1"/>
  <c r="J253" i="1" s="1"/>
  <c r="L255" i="1"/>
  <c r="D284" i="1"/>
  <c r="D283" i="1" s="1"/>
  <c r="G283" i="1"/>
  <c r="D303" i="1"/>
  <c r="E324" i="1"/>
  <c r="D325" i="1"/>
  <c r="D412" i="1"/>
  <c r="E410" i="1"/>
  <c r="L227" i="1"/>
  <c r="F255" i="1"/>
  <c r="D258" i="1"/>
  <c r="H262" i="1"/>
  <c r="H254" i="1"/>
  <c r="H253" i="1" s="1"/>
  <c r="P262" i="1"/>
  <c r="P254" i="1"/>
  <c r="P253" i="1" s="1"/>
  <c r="D367" i="1"/>
  <c r="F365" i="1"/>
  <c r="D375" i="1"/>
  <c r="D374" i="1" s="1"/>
  <c r="F374" i="1"/>
  <c r="G201" i="1"/>
  <c r="G200" i="1" s="1"/>
  <c r="D211" i="1"/>
  <c r="I212" i="1"/>
  <c r="I218" i="1"/>
  <c r="D220" i="1"/>
  <c r="H224" i="1"/>
  <c r="P224" i="1"/>
  <c r="H233" i="1"/>
  <c r="H228" i="1"/>
  <c r="H227" i="1" s="1"/>
  <c r="P233" i="1"/>
  <c r="P228" i="1"/>
  <c r="P227" i="1" s="1"/>
  <c r="D248" i="1"/>
  <c r="D247" i="1" s="1"/>
  <c r="F250" i="1"/>
  <c r="G250" i="1"/>
  <c r="O250" i="1"/>
  <c r="E255" i="1"/>
  <c r="K253" i="1"/>
  <c r="J255" i="1"/>
  <c r="E262" i="1"/>
  <c r="D264" i="1"/>
  <c r="L265" i="1"/>
  <c r="E268" i="1"/>
  <c r="D301" i="1"/>
  <c r="D300" i="1" s="1"/>
  <c r="E309" i="1"/>
  <c r="E206" i="1"/>
  <c r="M206" i="1"/>
  <c r="G212" i="1"/>
  <c r="O212" i="1"/>
  <c r="E215" i="1"/>
  <c r="D226" i="1"/>
  <c r="D224" i="1" s="1"/>
  <c r="E228" i="1"/>
  <c r="J229" i="1"/>
  <c r="J190" i="1" s="1"/>
  <c r="E233" i="1"/>
  <c r="D235" i="1"/>
  <c r="L241" i="1"/>
  <c r="E244" i="1"/>
  <c r="M244" i="1"/>
  <c r="F247" i="1"/>
  <c r="N247" i="1"/>
  <c r="G259" i="1"/>
  <c r="G254" i="1"/>
  <c r="G253" i="1" s="1"/>
  <c r="O259" i="1"/>
  <c r="O254" i="1"/>
  <c r="O253" i="1" s="1"/>
  <c r="E271" i="1"/>
  <c r="D313" i="1"/>
  <c r="D312" i="1" s="1"/>
  <c r="E312" i="1"/>
  <c r="D326" i="1"/>
  <c r="L202" i="1"/>
  <c r="L190" i="1" s="1"/>
  <c r="J221" i="1"/>
  <c r="G230" i="1"/>
  <c r="G228" i="1"/>
  <c r="G227" i="1" s="1"/>
  <c r="O230" i="1"/>
  <c r="O228" i="1"/>
  <c r="O227" i="1" s="1"/>
  <c r="E247" i="1"/>
  <c r="D257" i="1"/>
  <c r="D256" i="1" s="1"/>
  <c r="E256" i="1"/>
  <c r="I255" i="1"/>
  <c r="I7" i="1" s="1"/>
  <c r="K262" i="1"/>
  <c r="D266" i="1"/>
  <c r="D265" i="1" s="1"/>
  <c r="D278" i="1"/>
  <c r="D277" i="1" s="1"/>
  <c r="D293" i="1"/>
  <c r="G306" i="1"/>
  <c r="D307" i="1"/>
  <c r="D306" i="1" s="1"/>
  <c r="K233" i="1"/>
  <c r="D242" i="1"/>
  <c r="D241" i="1" s="1"/>
  <c r="F256" i="1"/>
  <c r="F254" i="1"/>
  <c r="N256" i="1"/>
  <c r="N254" i="1"/>
  <c r="N253" i="1" s="1"/>
  <c r="D261" i="1"/>
  <c r="D259" i="1" s="1"/>
  <c r="D309" i="1"/>
  <c r="F327" i="1"/>
  <c r="N327" i="1"/>
  <c r="D335" i="1"/>
  <c r="D344" i="1"/>
  <c r="D346" i="1"/>
  <c r="D345" i="1" s="1"/>
  <c r="F345" i="1"/>
  <c r="D388" i="1"/>
  <c r="E386" i="1"/>
  <c r="D405" i="1"/>
  <c r="J410" i="1"/>
  <c r="D411" i="1"/>
  <c r="D410" i="1" s="1"/>
  <c r="D425" i="1"/>
  <c r="D424" i="1" s="1"/>
  <c r="E424" i="1"/>
  <c r="D429" i="1"/>
  <c r="D447" i="1"/>
  <c r="D445" i="1" s="1"/>
  <c r="D232" i="1"/>
  <c r="D230" i="1" s="1"/>
  <c r="D245" i="1"/>
  <c r="D244" i="1" s="1"/>
  <c r="D269" i="1"/>
  <c r="D268" i="1" s="1"/>
  <c r="E280" i="1"/>
  <c r="D317" i="1"/>
  <c r="D315" i="1" s="1"/>
  <c r="D364" i="1"/>
  <c r="E362" i="1"/>
  <c r="D380" i="1"/>
  <c r="J386" i="1"/>
  <c r="D387" i="1"/>
  <c r="D396" i="1"/>
  <c r="D395" i="1" s="1"/>
  <c r="E395" i="1"/>
  <c r="D400" i="1"/>
  <c r="F315" i="1"/>
  <c r="J315" i="1"/>
  <c r="D352" i="1"/>
  <c r="D351" i="1" s="1"/>
  <c r="J362" i="1"/>
  <c r="D363" i="1"/>
  <c r="D372" i="1"/>
  <c r="D371" i="1" s="1"/>
  <c r="E371" i="1"/>
  <c r="D376" i="1"/>
  <c r="D394" i="1"/>
  <c r="D392" i="1" s="1"/>
  <c r="D402" i="1"/>
  <c r="J430" i="1"/>
  <c r="D432" i="1"/>
  <c r="D430" i="1" s="1"/>
  <c r="J228" i="1"/>
  <c r="J227" i="1" s="1"/>
  <c r="I254" i="1"/>
  <c r="I253" i="1" s="1"/>
  <c r="D329" i="1"/>
  <c r="E327" i="1"/>
  <c r="D332" i="1"/>
  <c r="F330" i="1"/>
  <c r="D334" i="1"/>
  <c r="D333" i="1" s="1"/>
  <c r="D341" i="1"/>
  <c r="D339" i="1" s="1"/>
  <c r="D343" i="1"/>
  <c r="D342" i="1" s="1"/>
  <c r="E342" i="1"/>
  <c r="D347" i="1"/>
  <c r="D370" i="1"/>
  <c r="D368" i="1" s="1"/>
  <c r="D378" i="1"/>
  <c r="J401" i="1"/>
  <c r="D403" i="1"/>
  <c r="D406" i="1"/>
  <c r="D450" i="1"/>
  <c r="D349" i="1"/>
  <c r="J377" i="1"/>
  <c r="D379" i="1"/>
  <c r="D444" i="1"/>
  <c r="F442" i="1"/>
  <c r="D331" i="1"/>
  <c r="D330" i="1" s="1"/>
  <c r="J348" i="1"/>
  <c r="D350" i="1"/>
  <c r="D420" i="1"/>
  <c r="F418" i="1"/>
  <c r="D426" i="1"/>
  <c r="D428" i="1"/>
  <c r="D427" i="1" s="1"/>
  <c r="F427" i="1"/>
  <c r="D321" i="1"/>
  <c r="D327" i="1"/>
  <c r="D391" i="1"/>
  <c r="F389" i="1"/>
  <c r="D399" i="1"/>
  <c r="D398" i="1" s="1"/>
  <c r="F398" i="1"/>
  <c r="D441" i="1"/>
  <c r="E439" i="1"/>
  <c r="E348" i="1"/>
  <c r="F351" i="1"/>
  <c r="D366" i="1"/>
  <c r="D365" i="1" s="1"/>
  <c r="E377" i="1"/>
  <c r="F380" i="1"/>
  <c r="D390" i="1"/>
  <c r="D389" i="1" s="1"/>
  <c r="E401" i="1"/>
  <c r="F404" i="1"/>
  <c r="D419" i="1"/>
  <c r="E430" i="1"/>
  <c r="F433" i="1"/>
  <c r="G436" i="1"/>
  <c r="D443" i="1"/>
  <c r="D442" i="1" s="1"/>
  <c r="E339" i="1"/>
  <c r="F342" i="1"/>
  <c r="E368" i="1"/>
  <c r="F371" i="1"/>
  <c r="E392" i="1"/>
  <c r="F395" i="1"/>
  <c r="E421" i="1"/>
  <c r="F424" i="1"/>
  <c r="E445" i="1"/>
  <c r="K7" i="1" l="1"/>
  <c r="K8" i="1"/>
  <c r="D10" i="1"/>
  <c r="H8" i="1"/>
  <c r="P7" i="1"/>
  <c r="P8" i="1"/>
  <c r="O8" i="1"/>
  <c r="D142" i="1"/>
  <c r="D141" i="1" s="1"/>
  <c r="E141" i="1"/>
  <c r="J7" i="1"/>
  <c r="D133" i="1"/>
  <c r="P200" i="1"/>
  <c r="D73" i="1"/>
  <c r="E9" i="1"/>
  <c r="E14" i="1"/>
  <c r="D15" i="1"/>
  <c r="D14" i="1" s="1"/>
  <c r="D401" i="1"/>
  <c r="D292" i="1"/>
  <c r="D439" i="1"/>
  <c r="P190" i="1"/>
  <c r="P191" i="1"/>
  <c r="P150" i="1"/>
  <c r="K189" i="1"/>
  <c r="K188" i="1" s="1"/>
  <c r="F200" i="1"/>
  <c r="F189" i="1"/>
  <c r="F188" i="1" s="1"/>
  <c r="D215" i="1"/>
  <c r="D134" i="1"/>
  <c r="D41" i="1"/>
  <c r="E46" i="1"/>
  <c r="D46" i="1" s="1"/>
  <c r="D49" i="1"/>
  <c r="D47" i="1" s="1"/>
  <c r="M45" i="1"/>
  <c r="M44" i="1" s="1"/>
  <c r="M47" i="1"/>
  <c r="K26" i="1"/>
  <c r="D229" i="1"/>
  <c r="D138" i="1"/>
  <c r="G189" i="1"/>
  <c r="G188" i="1" s="1"/>
  <c r="D206" i="1"/>
  <c r="N190" i="1"/>
  <c r="N7" i="1" s="1"/>
  <c r="N191" i="1"/>
  <c r="N9" i="1"/>
  <c r="O47" i="1"/>
  <c r="O45" i="1"/>
  <c r="D27" i="1"/>
  <c r="E26" i="1"/>
  <c r="J45" i="1"/>
  <c r="J44" i="1" s="1"/>
  <c r="J47" i="1"/>
  <c r="D85" i="1"/>
  <c r="M7" i="1"/>
  <c r="F253" i="1"/>
  <c r="D254" i="1"/>
  <c r="H190" i="1"/>
  <c r="H7" i="1" s="1"/>
  <c r="H191" i="1"/>
  <c r="P189" i="1"/>
  <c r="P188" i="1" s="1"/>
  <c r="G191" i="1"/>
  <c r="D162" i="1"/>
  <c r="D152" i="1"/>
  <c r="L200" i="1"/>
  <c r="E150" i="1"/>
  <c r="D151" i="1"/>
  <c r="M189" i="1"/>
  <c r="M188" i="1" s="1"/>
  <c r="M191" i="1"/>
  <c r="D17" i="1"/>
  <c r="D112" i="1"/>
  <c r="D28" i="1"/>
  <c r="D16" i="1"/>
  <c r="D448" i="1"/>
  <c r="D377" i="1"/>
  <c r="D418" i="1"/>
  <c r="D348" i="1"/>
  <c r="D193" i="1"/>
  <c r="H189" i="1"/>
  <c r="J189" i="1"/>
  <c r="J188" i="1" s="1"/>
  <c r="N159" i="1"/>
  <c r="D201" i="1"/>
  <c r="F123" i="1"/>
  <c r="I14" i="1"/>
  <c r="I9" i="1"/>
  <c r="L7" i="1"/>
  <c r="O14" i="1"/>
  <c r="D324" i="1"/>
  <c r="M8" i="1"/>
  <c r="M6" i="1"/>
  <c r="J8" i="1"/>
  <c r="H26" i="1"/>
  <c r="F8" i="1"/>
  <c r="P26" i="1"/>
  <c r="D228" i="1"/>
  <c r="D227" i="1" s="1"/>
  <c r="E227" i="1"/>
  <c r="D362" i="1"/>
  <c r="D386" i="1"/>
  <c r="D404" i="1"/>
  <c r="D255" i="1"/>
  <c r="N227" i="1"/>
  <c r="N189" i="1"/>
  <c r="N188" i="1" s="1"/>
  <c r="D182" i="1"/>
  <c r="L189" i="1"/>
  <c r="L188" i="1" s="1"/>
  <c r="L191" i="1"/>
  <c r="O190" i="1"/>
  <c r="O188" i="1" s="1"/>
  <c r="O191" i="1"/>
  <c r="D124" i="1"/>
  <c r="D123" i="1" s="1"/>
  <c r="E123" i="1"/>
  <c r="E189" i="1"/>
  <c r="D192" i="1"/>
  <c r="D191" i="1" s="1"/>
  <c r="E191" i="1"/>
  <c r="D126" i="1"/>
  <c r="G7" i="1"/>
  <c r="K47" i="1"/>
  <c r="K45" i="1"/>
  <c r="I47" i="1"/>
  <c r="I45" i="1"/>
  <c r="I44" i="1" s="1"/>
  <c r="D50" i="1"/>
  <c r="G47" i="1"/>
  <c r="G45" i="1"/>
  <c r="G8" i="1"/>
  <c r="P45" i="1"/>
  <c r="D160" i="1"/>
  <c r="D159" i="1" s="1"/>
  <c r="E159" i="1"/>
  <c r="D202" i="1"/>
  <c r="E190" i="1"/>
  <c r="L47" i="1"/>
  <c r="L45" i="1"/>
  <c r="L44" i="1" s="1"/>
  <c r="L8" i="1"/>
  <c r="F47" i="1"/>
  <c r="F45" i="1"/>
  <c r="F44" i="1" s="1"/>
  <c r="N47" i="1"/>
  <c r="D161" i="1"/>
  <c r="K44" i="1" l="1"/>
  <c r="K6" i="1"/>
  <c r="K5" i="1" s="1"/>
  <c r="F6" i="1"/>
  <c r="F5" i="1" s="1"/>
  <c r="H188" i="1"/>
  <c r="N6" i="1"/>
  <c r="N5" i="1" s="1"/>
  <c r="N8" i="1"/>
  <c r="L6" i="1"/>
  <c r="L5" i="1" s="1"/>
  <c r="P44" i="1"/>
  <c r="P6" i="1"/>
  <c r="P5" i="1" s="1"/>
  <c r="D9" i="1"/>
  <c r="D8" i="1" s="1"/>
  <c r="E8" i="1"/>
  <c r="E6" i="1"/>
  <c r="E7" i="1"/>
  <c r="D7" i="1" s="1"/>
  <c r="I8" i="1"/>
  <c r="I6" i="1"/>
  <c r="I5" i="1" s="1"/>
  <c r="O7" i="1"/>
  <c r="G44" i="1"/>
  <c r="G6" i="1"/>
  <c r="G5" i="1" s="1"/>
  <c r="J6" i="1"/>
  <c r="J5" i="1" s="1"/>
  <c r="D190" i="1"/>
  <c r="D200" i="1"/>
  <c r="D253" i="1"/>
  <c r="O44" i="1"/>
  <c r="O6" i="1"/>
  <c r="O5" i="1" s="1"/>
  <c r="E44" i="1"/>
  <c r="M5" i="1"/>
  <c r="D150" i="1"/>
  <c r="D26" i="1"/>
  <c r="D132" i="1"/>
  <c r="D45" i="1"/>
  <c r="D44" i="1" s="1"/>
  <c r="D189" i="1"/>
  <c r="E188" i="1"/>
  <c r="H6" i="1"/>
  <c r="H5" i="1" s="1"/>
  <c r="D188" i="1" l="1"/>
  <c r="E5" i="1"/>
  <c r="D6" i="1"/>
  <c r="D5" i="1" s="1"/>
</calcChain>
</file>

<file path=xl/sharedStrings.xml><?xml version="1.0" encoding="utf-8"?>
<sst xmlns="http://schemas.openxmlformats.org/spreadsheetml/2006/main" count="736" uniqueCount="230">
  <si>
    <t>第２３表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2"/>
  </si>
  <si>
    <t>月・性・死因簡単分類別　</t>
    <rPh sb="0" eb="1">
      <t>ツキ</t>
    </rPh>
    <rPh sb="2" eb="3">
      <t>セイ</t>
    </rPh>
    <rPh sb="4" eb="6">
      <t>シイン</t>
    </rPh>
    <rPh sb="6" eb="8">
      <t>カンタン</t>
    </rPh>
    <rPh sb="8" eb="10">
      <t>ブンルイ</t>
    </rPh>
    <rPh sb="10" eb="11">
      <t>ベツ</t>
    </rPh>
    <phoneticPr fontId="2"/>
  </si>
  <si>
    <t>総数</t>
    <rPh sb="0" eb="2">
      <t>ソウスウ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</si>
  <si>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</si>
  <si>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</si>
  <si>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</si>
  <si>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</si>
  <si>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</si>
  <si>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</si>
  <si>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</si>
  <si>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</si>
  <si>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</si>
  <si>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</si>
  <si>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</si>
  <si>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</si>
  <si>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</si>
  <si>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</si>
  <si>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</si>
  <si>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</si>
  <si>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01000</t>
    <phoneticPr fontId="2"/>
  </si>
  <si>
    <t>感染症及び　　　　寄生虫症</t>
    <rPh sb="0" eb="3">
      <t>カンセンショウ</t>
    </rPh>
    <rPh sb="3" eb="4">
      <t>オヨ</t>
    </rPh>
    <rPh sb="9" eb="12">
      <t>キセイチュウ</t>
    </rPh>
    <rPh sb="12" eb="13">
      <t>ショウ</t>
    </rPh>
    <phoneticPr fontId="2"/>
  </si>
  <si>
    <t>01100</t>
    <phoneticPr fontId="2"/>
  </si>
  <si>
    <t>腸管感染症</t>
    <rPh sb="0" eb="2">
      <t>チョウカン</t>
    </rPh>
    <rPh sb="2" eb="5">
      <t>カンセンショウ</t>
    </rPh>
    <phoneticPr fontId="2"/>
  </si>
  <si>
    <t>01200</t>
    <phoneticPr fontId="2"/>
  </si>
  <si>
    <t>結核</t>
    <rPh sb="0" eb="2">
      <t>ケッカク</t>
    </rPh>
    <phoneticPr fontId="2"/>
  </si>
  <si>
    <t>01201</t>
    <phoneticPr fontId="2"/>
  </si>
  <si>
    <t>呼吸器結核</t>
    <rPh sb="0" eb="3">
      <t>コキュウキ</t>
    </rPh>
    <rPh sb="3" eb="5">
      <t>ケッカク</t>
    </rPh>
    <phoneticPr fontId="2"/>
  </si>
  <si>
    <t>01202</t>
    <phoneticPr fontId="2"/>
  </si>
  <si>
    <t>その他の　　　　　結核</t>
    <rPh sb="2" eb="3">
      <t>タ</t>
    </rPh>
    <rPh sb="9" eb="11">
      <t>ケッカク</t>
    </rPh>
    <phoneticPr fontId="2"/>
  </si>
  <si>
    <t>01300</t>
    <phoneticPr fontId="2"/>
  </si>
  <si>
    <t>敗血症</t>
    <rPh sb="0" eb="1">
      <t>ハイ</t>
    </rPh>
    <rPh sb="1" eb="2">
      <t>チ</t>
    </rPh>
    <rPh sb="2" eb="3">
      <t>ショウ</t>
    </rPh>
    <phoneticPr fontId="2"/>
  </si>
  <si>
    <t>01400</t>
    <phoneticPr fontId="2"/>
  </si>
  <si>
    <t>ウィルス　　　　　肝炎</t>
    <rPh sb="9" eb="11">
      <t>カンエン</t>
    </rPh>
    <phoneticPr fontId="2"/>
  </si>
  <si>
    <t>01401</t>
    <phoneticPr fontId="2"/>
  </si>
  <si>
    <t>Ｂ型ウィルス肝炎</t>
    <rPh sb="1" eb="2">
      <t>ガタ</t>
    </rPh>
    <rPh sb="6" eb="8">
      <t>カンエン</t>
    </rPh>
    <phoneticPr fontId="2"/>
  </si>
  <si>
    <t>01402</t>
    <phoneticPr fontId="2"/>
  </si>
  <si>
    <t>Ｃ型ウィルス肝炎</t>
    <rPh sb="1" eb="2">
      <t>ガタ</t>
    </rPh>
    <rPh sb="6" eb="8">
      <t>カンエン</t>
    </rPh>
    <phoneticPr fontId="2"/>
  </si>
  <si>
    <t>01403</t>
    <phoneticPr fontId="2"/>
  </si>
  <si>
    <t>その他のウィルス　　　肝炎</t>
    <rPh sb="2" eb="3">
      <t>タ</t>
    </rPh>
    <rPh sb="11" eb="13">
      <t>カンエン</t>
    </rPh>
    <phoneticPr fontId="2"/>
  </si>
  <si>
    <t>01500</t>
    <phoneticPr fontId="2"/>
  </si>
  <si>
    <t>ヒト免疫不全ウイルス　　　　　　「ＨＩＶ」病</t>
    <rPh sb="2" eb="4">
      <t>メンエキ</t>
    </rPh>
    <rPh sb="4" eb="6">
      <t>フゼン</t>
    </rPh>
    <rPh sb="21" eb="22">
      <t>ビョウ</t>
    </rPh>
    <phoneticPr fontId="2"/>
  </si>
  <si>
    <t>01600</t>
    <phoneticPr fontId="2"/>
  </si>
  <si>
    <t>その他の　　　感染症及び寄生虫症</t>
    <rPh sb="2" eb="3">
      <t>タ</t>
    </rPh>
    <rPh sb="7" eb="10">
      <t>カンセンショウ</t>
    </rPh>
    <rPh sb="10" eb="11">
      <t>オヨ</t>
    </rPh>
    <rPh sb="12" eb="15">
      <t>キセイチュウ</t>
    </rPh>
    <rPh sb="15" eb="16">
      <t>ショウ</t>
    </rPh>
    <phoneticPr fontId="2"/>
  </si>
  <si>
    <t>02000</t>
    <phoneticPr fontId="2"/>
  </si>
  <si>
    <t>新生物</t>
    <rPh sb="0" eb="3">
      <t>シンセイブツ</t>
    </rPh>
    <phoneticPr fontId="2"/>
  </si>
  <si>
    <t>02100</t>
    <phoneticPr fontId="2"/>
  </si>
  <si>
    <t>悪性新生物</t>
    <rPh sb="0" eb="2">
      <t>アクセイ</t>
    </rPh>
    <rPh sb="2" eb="5">
      <t>シンセイブツ</t>
    </rPh>
    <phoneticPr fontId="2"/>
  </si>
  <si>
    <t>02101</t>
    <phoneticPr fontId="2"/>
  </si>
  <si>
    <t>口唇、口腔　　　及び咽頭の　　　悪性新生物</t>
    <rPh sb="0" eb="2">
      <t>コウシン</t>
    </rPh>
    <rPh sb="3" eb="5">
      <t>コウコウ</t>
    </rPh>
    <rPh sb="8" eb="9">
      <t>オヨ</t>
    </rPh>
    <rPh sb="10" eb="12">
      <t>イントウ</t>
    </rPh>
    <rPh sb="16" eb="18">
      <t>アクセイ</t>
    </rPh>
    <rPh sb="18" eb="19">
      <t>シン</t>
    </rPh>
    <rPh sb="19" eb="21">
      <t>セイブツ</t>
    </rPh>
    <phoneticPr fontId="2"/>
  </si>
  <si>
    <t>02102</t>
    <phoneticPr fontId="2"/>
  </si>
  <si>
    <t>食道の悪性新生物</t>
    <rPh sb="0" eb="2">
      <t>ショクドウ</t>
    </rPh>
    <rPh sb="3" eb="5">
      <t>アクセイ</t>
    </rPh>
    <rPh sb="5" eb="6">
      <t>シン</t>
    </rPh>
    <rPh sb="6" eb="8">
      <t>セイブツ</t>
    </rPh>
    <phoneticPr fontId="2"/>
  </si>
  <si>
    <t>02103</t>
    <phoneticPr fontId="2"/>
  </si>
  <si>
    <t>胃の悪性　　　　新生物</t>
    <rPh sb="0" eb="1">
      <t>イ</t>
    </rPh>
    <rPh sb="2" eb="4">
      <t>アクセイ</t>
    </rPh>
    <rPh sb="8" eb="9">
      <t>シン</t>
    </rPh>
    <rPh sb="9" eb="11">
      <t>セイブツ</t>
    </rPh>
    <phoneticPr fontId="2"/>
  </si>
  <si>
    <t>02104</t>
    <phoneticPr fontId="2"/>
  </si>
  <si>
    <t>結腸の悪性新生物</t>
    <rPh sb="0" eb="2">
      <t>ケッチョウ</t>
    </rPh>
    <rPh sb="3" eb="5">
      <t>アクセイ</t>
    </rPh>
    <rPh sb="5" eb="6">
      <t>シン</t>
    </rPh>
    <rPh sb="6" eb="8">
      <t>セイブツ</t>
    </rPh>
    <phoneticPr fontId="2"/>
  </si>
  <si>
    <t>02105</t>
    <phoneticPr fontId="2"/>
  </si>
  <si>
    <t>直腸Ｓ状　　　　　　結腸移行部　　及び直腸の　　　　　　悪性新生物</t>
    <rPh sb="0" eb="2">
      <t>チョクチョウ</t>
    </rPh>
    <rPh sb="3" eb="4">
      <t>ジョウ</t>
    </rPh>
    <rPh sb="10" eb="12">
      <t>ケッチョウ</t>
    </rPh>
    <rPh sb="12" eb="14">
      <t>イコウ</t>
    </rPh>
    <rPh sb="14" eb="15">
      <t>ブ</t>
    </rPh>
    <rPh sb="17" eb="18">
      <t>オヨ</t>
    </rPh>
    <rPh sb="19" eb="21">
      <t>チョクチョウ</t>
    </rPh>
    <rPh sb="28" eb="30">
      <t>アクセイ</t>
    </rPh>
    <rPh sb="30" eb="31">
      <t>シン</t>
    </rPh>
    <rPh sb="31" eb="33">
      <t>セイブツ</t>
    </rPh>
    <phoneticPr fontId="2"/>
  </si>
  <si>
    <t>02106</t>
    <phoneticPr fontId="2"/>
  </si>
  <si>
    <t>肝及び肝内胆管の悪性新生物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3">
      <t>シンセイブツ</t>
    </rPh>
    <phoneticPr fontId="2"/>
  </si>
  <si>
    <t>02107</t>
    <phoneticPr fontId="2"/>
  </si>
  <si>
    <t>胆のう及び
その他の
胆道の
悪性新生物</t>
    <rPh sb="0" eb="1">
      <t>タン</t>
    </rPh>
    <rPh sb="3" eb="4">
      <t>オヨ</t>
    </rPh>
    <rPh sb="8" eb="9">
      <t>タ</t>
    </rPh>
    <rPh sb="11" eb="13">
      <t>タンドウ</t>
    </rPh>
    <rPh sb="15" eb="17">
      <t>アクセイ</t>
    </rPh>
    <rPh sb="17" eb="18">
      <t>シン</t>
    </rPh>
    <rPh sb="18" eb="20">
      <t>セイブツ</t>
    </rPh>
    <phoneticPr fontId="2"/>
  </si>
  <si>
    <t>02108</t>
    <phoneticPr fontId="2"/>
  </si>
  <si>
    <t>膵の悪性　　　　　新生物</t>
    <rPh sb="0" eb="1">
      <t>スイ</t>
    </rPh>
    <rPh sb="2" eb="4">
      <t>アクセイ</t>
    </rPh>
    <rPh sb="9" eb="10">
      <t>シン</t>
    </rPh>
    <rPh sb="10" eb="12">
      <t>セイブツ</t>
    </rPh>
    <phoneticPr fontId="2"/>
  </si>
  <si>
    <t>02109</t>
    <phoneticPr fontId="2"/>
  </si>
  <si>
    <t>喉頭の悪性新生物</t>
    <rPh sb="0" eb="2">
      <t>コウトウ</t>
    </rPh>
    <rPh sb="3" eb="5">
      <t>アクセイ</t>
    </rPh>
    <rPh sb="5" eb="6">
      <t>シン</t>
    </rPh>
    <rPh sb="6" eb="8">
      <t>セイブツ</t>
    </rPh>
    <phoneticPr fontId="2"/>
  </si>
  <si>
    <t>02110</t>
    <phoneticPr fontId="2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</si>
  <si>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2">
      <t>アクセイ</t>
    </rPh>
    <rPh sb="12" eb="13">
      <t>シン</t>
    </rPh>
    <rPh sb="13" eb="15">
      <t>セイブツ</t>
    </rPh>
    <phoneticPr fontId="2"/>
  </si>
  <si>
    <t>02111</t>
    <phoneticPr fontId="2"/>
  </si>
  <si>
    <t>皮膚の悪性新生物</t>
    <rPh sb="0" eb="2">
      <t>ヒフ</t>
    </rPh>
    <rPh sb="3" eb="5">
      <t>アクセイ</t>
    </rPh>
    <rPh sb="5" eb="6">
      <t>シン</t>
    </rPh>
    <rPh sb="6" eb="8">
      <t>セイブツ</t>
    </rPh>
    <phoneticPr fontId="2"/>
  </si>
  <si>
    <t>02112</t>
    <phoneticPr fontId="2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</si>
  <si>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2"/>
  </si>
  <si>
    <t>02113</t>
    <phoneticPr fontId="2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</si>
  <si>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2"/>
  </si>
  <si>
    <t>02114</t>
    <phoneticPr fontId="2"/>
  </si>
  <si>
    <t>卵巣の悪性新生物</t>
    <rPh sb="0" eb="2">
      <t>ランソウ</t>
    </rPh>
    <rPh sb="3" eb="5">
      <t>アクセイ</t>
    </rPh>
    <rPh sb="5" eb="6">
      <t>シン</t>
    </rPh>
    <rPh sb="6" eb="8">
      <t>セイブツ</t>
    </rPh>
    <phoneticPr fontId="2"/>
  </si>
  <si>
    <t>02115</t>
    <phoneticPr fontId="2"/>
  </si>
  <si>
    <t>前立腺の　　　悪性新生物</t>
    <rPh sb="0" eb="3">
      <t>ゼンリツセン</t>
    </rPh>
    <rPh sb="7" eb="9">
      <t>アクセイ</t>
    </rPh>
    <rPh sb="9" eb="10">
      <t>シン</t>
    </rPh>
    <rPh sb="10" eb="12">
      <t>セイブツ</t>
    </rPh>
    <phoneticPr fontId="2"/>
  </si>
  <si>
    <t>02116</t>
    <phoneticPr fontId="2"/>
  </si>
  <si>
    <t>膀胱の悪性新生物</t>
    <rPh sb="0" eb="2">
      <t>ボウコウ</t>
    </rPh>
    <rPh sb="3" eb="5">
      <t>アクセイ</t>
    </rPh>
    <rPh sb="5" eb="6">
      <t>シン</t>
    </rPh>
    <rPh sb="6" eb="8">
      <t>セイブツ</t>
    </rPh>
    <phoneticPr fontId="2"/>
  </si>
  <si>
    <t>02117</t>
    <phoneticPr fontId="2"/>
  </si>
  <si>
    <t>中枢神経系の悪性　　　　　新生物</t>
    <rPh sb="0" eb="2">
      <t>チュウスウ</t>
    </rPh>
    <rPh sb="2" eb="4">
      <t>シンケイ</t>
    </rPh>
    <rPh sb="4" eb="5">
      <t>ケイ</t>
    </rPh>
    <rPh sb="6" eb="8">
      <t>アクセイ</t>
    </rPh>
    <rPh sb="13" eb="14">
      <t>シン</t>
    </rPh>
    <rPh sb="14" eb="16">
      <t>セイブツ</t>
    </rPh>
    <phoneticPr fontId="2"/>
  </si>
  <si>
    <t>02118</t>
    <phoneticPr fontId="2"/>
  </si>
  <si>
    <t>悪性　　　　　リンパ腫</t>
    <rPh sb="0" eb="2">
      <t>アクセイ</t>
    </rPh>
    <rPh sb="10" eb="11">
      <t>シュ</t>
    </rPh>
    <phoneticPr fontId="2"/>
  </si>
  <si>
    <t>02119</t>
    <phoneticPr fontId="2"/>
  </si>
  <si>
    <t>白血病</t>
    <rPh sb="0" eb="3">
      <t>ハッケツビョウ</t>
    </rPh>
    <phoneticPr fontId="2"/>
  </si>
  <si>
    <t>02120</t>
    <phoneticPr fontId="2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</si>
  <si>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2"/>
  </si>
  <si>
    <t>02121</t>
    <phoneticPr fontId="2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</si>
  <si>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2"/>
  </si>
  <si>
    <t>02200</t>
    <phoneticPr fontId="2"/>
  </si>
  <si>
    <t>その他の　　　　新生物</t>
    <rPh sb="2" eb="3">
      <t>タ</t>
    </rPh>
    <rPh sb="8" eb="9">
      <t>シン</t>
    </rPh>
    <rPh sb="9" eb="11">
      <t>セイブツ</t>
    </rPh>
    <phoneticPr fontId="2"/>
  </si>
  <si>
    <t>02201</t>
    <phoneticPr fontId="2"/>
  </si>
  <si>
    <t>中枢神経系　　のその他の　　　　新生物</t>
    <rPh sb="0" eb="2">
      <t>チュウスウ</t>
    </rPh>
    <rPh sb="2" eb="4">
      <t>シンケイ</t>
    </rPh>
    <rPh sb="4" eb="5">
      <t>ケイ</t>
    </rPh>
    <rPh sb="10" eb="11">
      <t>タ</t>
    </rPh>
    <rPh sb="16" eb="17">
      <t>シン</t>
    </rPh>
    <rPh sb="17" eb="19">
      <t>セイブツ</t>
    </rPh>
    <phoneticPr fontId="2"/>
  </si>
  <si>
    <t>02202</t>
    <phoneticPr fontId="2"/>
  </si>
  <si>
    <t>中枢神経系を除くその他　　　　の新生物</t>
    <rPh sb="0" eb="2">
      <t>チュウスウ</t>
    </rPh>
    <rPh sb="2" eb="4">
      <t>シンケイ</t>
    </rPh>
    <rPh sb="4" eb="5">
      <t>ケイ</t>
    </rPh>
    <rPh sb="6" eb="7">
      <t>ノゾ</t>
    </rPh>
    <rPh sb="10" eb="11">
      <t>タ</t>
    </rPh>
    <rPh sb="16" eb="17">
      <t>シン</t>
    </rPh>
    <rPh sb="17" eb="19">
      <t>セイブツ</t>
    </rPh>
    <phoneticPr fontId="2"/>
  </si>
  <si>
    <t>03000</t>
    <phoneticPr fontId="2"/>
  </si>
  <si>
    <t>血液及び　　　　　造血器の疾患　　　　　並びに免疫　　　　　機構の障害</t>
    <rPh sb="0" eb="2">
      <t>ケツエキ</t>
    </rPh>
    <rPh sb="2" eb="3">
      <t>オヨ</t>
    </rPh>
    <rPh sb="9" eb="11">
      <t>ゾウケツ</t>
    </rPh>
    <rPh sb="11" eb="12">
      <t>キ</t>
    </rPh>
    <rPh sb="13" eb="15">
      <t>シッカン</t>
    </rPh>
    <rPh sb="20" eb="21">
      <t>ナラ</t>
    </rPh>
    <rPh sb="23" eb="25">
      <t>メンエキ</t>
    </rPh>
    <rPh sb="30" eb="32">
      <t>キコウ</t>
    </rPh>
    <rPh sb="33" eb="35">
      <t>ショウガイ</t>
    </rPh>
    <phoneticPr fontId="2"/>
  </si>
  <si>
    <t>03100</t>
    <phoneticPr fontId="2"/>
  </si>
  <si>
    <t>貧血</t>
    <rPh sb="0" eb="2">
      <t>ヒンケツ</t>
    </rPh>
    <phoneticPr fontId="2"/>
  </si>
  <si>
    <t>03200</t>
    <phoneticPr fontId="2"/>
  </si>
  <si>
    <t>その他の血液　　　及び造血器の　　　疾患並びに免疫機構の障害</t>
    <rPh sb="2" eb="3">
      <t>タ</t>
    </rPh>
    <rPh sb="4" eb="6">
      <t>ケツエキ</t>
    </rPh>
    <rPh sb="9" eb="10">
      <t>オヨ</t>
    </rPh>
    <rPh sb="11" eb="13">
      <t>ゾウケツ</t>
    </rPh>
    <rPh sb="13" eb="14">
      <t>キ</t>
    </rPh>
    <rPh sb="18" eb="20">
      <t>シッカン</t>
    </rPh>
    <rPh sb="20" eb="21">
      <t>ナラ</t>
    </rPh>
    <rPh sb="23" eb="25">
      <t>メンエキ</t>
    </rPh>
    <rPh sb="25" eb="27">
      <t>キコウ</t>
    </rPh>
    <rPh sb="28" eb="30">
      <t>ショウガイ</t>
    </rPh>
    <phoneticPr fontId="2"/>
  </si>
  <si>
    <t>04000</t>
    <phoneticPr fontId="2"/>
  </si>
  <si>
    <t>内分泌、　　　栄養及び　　　　代謝疾患</t>
    <rPh sb="0" eb="3">
      <t>ナイブンピツ</t>
    </rPh>
    <rPh sb="7" eb="9">
      <t>エイヨウ</t>
    </rPh>
    <rPh sb="9" eb="10">
      <t>オヨ</t>
    </rPh>
    <rPh sb="15" eb="17">
      <t>タイシャ</t>
    </rPh>
    <rPh sb="17" eb="19">
      <t>シッカン</t>
    </rPh>
    <phoneticPr fontId="2"/>
  </si>
  <si>
    <t>04100</t>
    <phoneticPr fontId="2"/>
  </si>
  <si>
    <t>糖尿病</t>
    <rPh sb="0" eb="3">
      <t>トウニョウビョウ</t>
    </rPh>
    <phoneticPr fontId="2"/>
  </si>
  <si>
    <t>04200</t>
    <phoneticPr fontId="2"/>
  </si>
  <si>
    <t>その他の
内分泌、
栄養及び
代謝疾患</t>
    <rPh sb="2" eb="3">
      <t>タ</t>
    </rPh>
    <rPh sb="5" eb="8">
      <t>ナイブンピツ</t>
    </rPh>
    <rPh sb="10" eb="12">
      <t>エイヨウ</t>
    </rPh>
    <rPh sb="12" eb="13">
      <t>オヨ</t>
    </rPh>
    <rPh sb="15" eb="17">
      <t>タイシャ</t>
    </rPh>
    <rPh sb="17" eb="19">
      <t>シッカン</t>
    </rPh>
    <phoneticPr fontId="2"/>
  </si>
  <si>
    <t>05000</t>
    <phoneticPr fontId="2"/>
  </si>
  <si>
    <t>精神及び　　　　　行動の障害</t>
    <rPh sb="0" eb="2">
      <t>セイシン</t>
    </rPh>
    <rPh sb="2" eb="3">
      <t>オヨ</t>
    </rPh>
    <rPh sb="9" eb="11">
      <t>コウドウ</t>
    </rPh>
    <rPh sb="12" eb="14">
      <t>ショウガイ</t>
    </rPh>
    <phoneticPr fontId="2"/>
  </si>
  <si>
    <t>05100</t>
    <phoneticPr fontId="2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</si>
  <si>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2"/>
  </si>
  <si>
    <t>05200</t>
    <phoneticPr fontId="2"/>
  </si>
  <si>
    <t>その他の　　　　精神及び　　　　　行動の障害</t>
    <rPh sb="2" eb="3">
      <t>タ</t>
    </rPh>
    <rPh sb="8" eb="10">
      <t>セイシン</t>
    </rPh>
    <rPh sb="10" eb="11">
      <t>オヨ</t>
    </rPh>
    <rPh sb="17" eb="19">
      <t>コウドウ</t>
    </rPh>
    <rPh sb="20" eb="22">
      <t>ショウガイ</t>
    </rPh>
    <phoneticPr fontId="2"/>
  </si>
  <si>
    <t>06000</t>
    <phoneticPr fontId="2"/>
  </si>
  <si>
    <t>神経系　　　　　　の疾患</t>
    <rPh sb="0" eb="2">
      <t>シンケイ</t>
    </rPh>
    <rPh sb="2" eb="3">
      <t>ケイ</t>
    </rPh>
    <rPh sb="10" eb="12">
      <t>シッカン</t>
    </rPh>
    <phoneticPr fontId="2"/>
  </si>
  <si>
    <t>06100</t>
    <phoneticPr fontId="2"/>
  </si>
  <si>
    <t>髄膜炎</t>
    <rPh sb="0" eb="2">
      <t>ズイマク</t>
    </rPh>
    <rPh sb="2" eb="3">
      <t>エン</t>
    </rPh>
    <phoneticPr fontId="2"/>
  </si>
  <si>
    <t>06200</t>
    <phoneticPr fontId="2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</si>
  <si>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2"/>
  </si>
  <si>
    <t>06300</t>
    <phoneticPr fontId="2"/>
  </si>
  <si>
    <t>パーキンソン病</t>
    <rPh sb="6" eb="7">
      <t>ビョウ</t>
    </rPh>
    <phoneticPr fontId="2"/>
  </si>
  <si>
    <t>06400</t>
    <phoneticPr fontId="2"/>
  </si>
  <si>
    <t>アルツハイマー病</t>
    <rPh sb="7" eb="8">
      <t>ビョウ</t>
    </rPh>
    <phoneticPr fontId="2"/>
  </si>
  <si>
    <t>06500</t>
    <phoneticPr fontId="2"/>
  </si>
  <si>
    <t>その他の　　　神経系　　　　　　の疾患</t>
    <rPh sb="2" eb="3">
      <t>タ</t>
    </rPh>
    <rPh sb="7" eb="9">
      <t>シンケイ</t>
    </rPh>
    <rPh sb="9" eb="10">
      <t>ケイ</t>
    </rPh>
    <rPh sb="17" eb="19">
      <t>シッカン</t>
    </rPh>
    <phoneticPr fontId="2"/>
  </si>
  <si>
    <t>07000</t>
    <phoneticPr fontId="2"/>
  </si>
  <si>
    <t>眼及び付属器の疾患</t>
    <rPh sb="0" eb="1">
      <t>メ</t>
    </rPh>
    <rPh sb="1" eb="2">
      <t>オヨ</t>
    </rPh>
    <rPh sb="3" eb="5">
      <t>フゾク</t>
    </rPh>
    <rPh sb="5" eb="6">
      <t>ウツワ</t>
    </rPh>
    <rPh sb="7" eb="9">
      <t>シッカン</t>
    </rPh>
    <phoneticPr fontId="2"/>
  </si>
  <si>
    <t>08000</t>
    <phoneticPr fontId="2"/>
  </si>
  <si>
    <t>耳及び乳様　　　　突起の疾患</t>
    <rPh sb="0" eb="1">
      <t>ミミ</t>
    </rPh>
    <rPh sb="1" eb="2">
      <t>オヨ</t>
    </rPh>
    <rPh sb="3" eb="4">
      <t>チチ</t>
    </rPh>
    <rPh sb="4" eb="5">
      <t>サマ</t>
    </rPh>
    <rPh sb="9" eb="11">
      <t>トッキ</t>
    </rPh>
    <rPh sb="12" eb="14">
      <t>シッカン</t>
    </rPh>
    <phoneticPr fontId="2"/>
  </si>
  <si>
    <t>09000</t>
    <phoneticPr fontId="2"/>
  </si>
  <si>
    <t>循環器系
の疾患</t>
    <rPh sb="0" eb="3">
      <t>ジュンカンキ</t>
    </rPh>
    <rPh sb="3" eb="4">
      <t>ケイ</t>
    </rPh>
    <rPh sb="6" eb="8">
      <t>シッカン</t>
    </rPh>
    <phoneticPr fontId="2"/>
  </si>
  <si>
    <t>09100</t>
    <phoneticPr fontId="2"/>
  </si>
  <si>
    <t>高血圧性
疾患</t>
    <rPh sb="0" eb="4">
      <t>コウケツアツセイ</t>
    </rPh>
    <rPh sb="5" eb="7">
      <t>シッカン</t>
    </rPh>
    <phoneticPr fontId="2"/>
  </si>
  <si>
    <t>09101</t>
    <phoneticPr fontId="2"/>
  </si>
  <si>
    <t>高血圧性　　　　心疾患及び心腎疾患</t>
    <rPh sb="0" eb="4">
      <t>コウケツアツセイ</t>
    </rPh>
    <rPh sb="8" eb="11">
      <t>シンシッカン</t>
    </rPh>
    <rPh sb="11" eb="12">
      <t>オヨ</t>
    </rPh>
    <rPh sb="13" eb="14">
      <t>シン</t>
    </rPh>
    <rPh sb="14" eb="15">
      <t>ジン</t>
    </rPh>
    <rPh sb="15" eb="17">
      <t>シッカン</t>
    </rPh>
    <phoneticPr fontId="2"/>
  </si>
  <si>
    <t>09102</t>
    <phoneticPr fontId="2"/>
  </si>
  <si>
    <t>その他の　　　　高血圧性　　　　　疾患</t>
    <rPh sb="2" eb="3">
      <t>タ</t>
    </rPh>
    <rPh sb="8" eb="12">
      <t>コウケツアツセイ</t>
    </rPh>
    <rPh sb="17" eb="19">
      <t>シッカン</t>
    </rPh>
    <phoneticPr fontId="2"/>
  </si>
  <si>
    <t>09200</t>
    <phoneticPr fontId="2"/>
  </si>
  <si>
    <t>心疾患　　　　　（高血圧性　　　　を除く）</t>
    <rPh sb="0" eb="1">
      <t>シン</t>
    </rPh>
    <rPh sb="1" eb="3">
      <t>シッカン</t>
    </rPh>
    <rPh sb="9" eb="13">
      <t>コウケツアツセイ</t>
    </rPh>
    <rPh sb="18" eb="19">
      <t>ノゾ</t>
    </rPh>
    <phoneticPr fontId="2"/>
  </si>
  <si>
    <t>09201</t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</si>
  <si>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</si>
  <si>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t>09202</t>
    <phoneticPr fontId="2"/>
  </si>
  <si>
    <t>急性　　　　　心筋梗塞</t>
    <rPh sb="0" eb="2">
      <t>キュウセイ</t>
    </rPh>
    <rPh sb="7" eb="9">
      <t>シンキン</t>
    </rPh>
    <rPh sb="9" eb="11">
      <t>コウソク</t>
    </rPh>
    <phoneticPr fontId="2"/>
  </si>
  <si>
    <t>09203</t>
    <phoneticPr fontId="2"/>
  </si>
  <si>
    <t>その他の　　　　　虚血性　　　　　心疾患</t>
    <rPh sb="2" eb="3">
      <t>タ</t>
    </rPh>
    <rPh sb="9" eb="12">
      <t>キョケツセイ</t>
    </rPh>
    <rPh sb="17" eb="20">
      <t>シンシッカン</t>
    </rPh>
    <phoneticPr fontId="2"/>
  </si>
  <si>
    <t>09204</t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</si>
  <si>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0">
      <t>ナイ</t>
    </rPh>
    <rPh sb="10" eb="11">
      <t>マク</t>
    </rPh>
    <rPh sb="11" eb="13">
      <t>シッカン</t>
    </rPh>
    <phoneticPr fontId="2"/>
  </si>
  <si>
    <t>09205</t>
    <phoneticPr fontId="2"/>
  </si>
  <si>
    <t>心筋症</t>
    <rPh sb="0" eb="3">
      <t>シンキンショウ</t>
    </rPh>
    <phoneticPr fontId="2"/>
  </si>
  <si>
    <t>09206</t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</si>
  <si>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</si>
  <si>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09207</t>
    <phoneticPr fontId="2"/>
  </si>
  <si>
    <t>心不全</t>
    <rPh sb="0" eb="3">
      <t>シンフゼン</t>
    </rPh>
    <phoneticPr fontId="2"/>
  </si>
  <si>
    <t>09208</t>
    <phoneticPr fontId="2"/>
  </si>
  <si>
    <t>その他の　　　　心疾患</t>
    <rPh sb="2" eb="3">
      <t>タ</t>
    </rPh>
    <rPh sb="8" eb="11">
      <t>シンシッカン</t>
    </rPh>
    <phoneticPr fontId="2"/>
  </si>
  <si>
    <t>09300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</si>
  <si>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</si>
  <si>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09301</t>
    <phoneticPr fontId="2"/>
  </si>
  <si>
    <t>くも膜下　　　　　出血</t>
    <rPh sb="2" eb="4">
      <t>マクカ</t>
    </rPh>
    <rPh sb="9" eb="11">
      <t>シュッケツ</t>
    </rPh>
    <phoneticPr fontId="2"/>
  </si>
  <si>
    <t>09302</t>
    <phoneticPr fontId="2"/>
  </si>
  <si>
    <t>脳内出血</t>
    <rPh sb="0" eb="2">
      <t>ノウナイ</t>
    </rPh>
    <rPh sb="2" eb="4">
      <t>シュッケツ</t>
    </rPh>
    <phoneticPr fontId="2"/>
  </si>
  <si>
    <t>09303</t>
    <phoneticPr fontId="2"/>
  </si>
  <si>
    <t>脳梗塞</t>
    <rPh sb="0" eb="1">
      <t>ノウ</t>
    </rPh>
    <rPh sb="1" eb="3">
      <t>コウソク</t>
    </rPh>
    <phoneticPr fontId="2"/>
  </si>
  <si>
    <t>09304</t>
    <phoneticPr fontId="2"/>
  </si>
  <si>
    <t>その他の　　　　　　脳血管疾患</t>
    <rPh sb="2" eb="3">
      <t>タ</t>
    </rPh>
    <rPh sb="10" eb="11">
      <t>ノウ</t>
    </rPh>
    <rPh sb="11" eb="13">
      <t>ケッカン</t>
    </rPh>
    <rPh sb="13" eb="15">
      <t>シッカン</t>
    </rPh>
    <phoneticPr fontId="2"/>
  </si>
  <si>
    <t>09400</t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</si>
  <si>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</si>
  <si>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09500</t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</si>
  <si>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</si>
  <si>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呼吸器系の疾患</t>
    <rPh sb="0" eb="3">
      <t>コキュウキ</t>
    </rPh>
    <rPh sb="3" eb="4">
      <t>ケイ</t>
    </rPh>
    <rPh sb="5" eb="7">
      <t>シッカン</t>
    </rPh>
    <phoneticPr fontId="2"/>
  </si>
  <si>
    <t>インフル
エンザ</t>
    <phoneticPr fontId="2"/>
  </si>
  <si>
    <t>肺炎</t>
    <rPh sb="0" eb="2">
      <t>ハイエン</t>
    </rPh>
    <phoneticPr fontId="2"/>
  </si>
  <si>
    <t>急性　　　　　　気管支炎</t>
    <rPh sb="0" eb="2">
      <t>キュウセイ</t>
    </rPh>
    <rPh sb="8" eb="11">
      <t>キカンシ</t>
    </rPh>
    <rPh sb="11" eb="12">
      <t>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</si>
  <si>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</si>
  <si>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喘息</t>
    <rPh sb="0" eb="2">
      <t>ゼンソク</t>
    </rPh>
    <phoneticPr fontId="2"/>
  </si>
  <si>
    <t>その他の　　　　呼吸器系　　　　の疾患</t>
    <rPh sb="2" eb="3">
      <t>タ</t>
    </rPh>
    <rPh sb="8" eb="11">
      <t>コキュウキ</t>
    </rPh>
    <rPh sb="11" eb="12">
      <t>ケイ</t>
    </rPh>
    <rPh sb="17" eb="19">
      <t>シッカン</t>
    </rPh>
    <phoneticPr fontId="2"/>
  </si>
  <si>
    <t>誤嚥性肺炎</t>
    <rPh sb="0" eb="3">
      <t>ゴエンセイ</t>
    </rPh>
    <rPh sb="3" eb="5">
      <t>ハイエン</t>
    </rPh>
    <phoneticPr fontId="2"/>
  </si>
  <si>
    <t>間質性肺炎</t>
    <rPh sb="0" eb="2">
      <t>カンシツ</t>
    </rPh>
    <rPh sb="2" eb="3">
      <t>セイ</t>
    </rPh>
    <rPh sb="3" eb="5">
      <t>ハイエン</t>
    </rPh>
    <phoneticPr fontId="2"/>
  </si>
  <si>
    <r>
      <t>その他の呼吸系の疾患</t>
    </r>
    <r>
      <rPr>
        <sz val="9"/>
        <rFont val="ＭＳ Ｐ明朝"/>
        <family val="1"/>
        <charset val="128"/>
      </rPr>
      <t>（10601および10602を除く）</t>
    </r>
    <rPh sb="2" eb="3">
      <t>タ</t>
    </rPh>
    <rPh sb="4" eb="7">
      <t>コキュウケイ</t>
    </rPh>
    <rPh sb="8" eb="10">
      <t>シッカン</t>
    </rPh>
    <rPh sb="25" eb="26">
      <t>ノゾ</t>
    </rPh>
    <phoneticPr fontId="2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</si>
  <si>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2"/>
  </si>
  <si>
    <t>胃潰瘍及び十二指腸　　　　　潰瘍</t>
    <rPh sb="0" eb="3">
      <t>イカイヨウ</t>
    </rPh>
    <rPh sb="3" eb="4">
      <t>オヨ</t>
    </rPh>
    <rPh sb="5" eb="9">
      <t>ジュウニシチョウ</t>
    </rPh>
    <rPh sb="14" eb="16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</si>
  <si>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</si>
  <si>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</si>
  <si>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　　　　（アルコール性を除く）</t>
    <rPh sb="0" eb="3">
      <t>カンコウヘン</t>
    </rPh>
    <rPh sb="13" eb="14">
      <t>セイ</t>
    </rPh>
    <rPh sb="15" eb="16">
      <t>ノゾ</t>
    </rPh>
    <phoneticPr fontId="2"/>
  </si>
  <si>
    <t>その他の　　　　肝疾患</t>
    <rPh sb="2" eb="3">
      <t>タ</t>
    </rPh>
    <rPh sb="8" eb="9">
      <t>キモ</t>
    </rPh>
    <rPh sb="9" eb="11">
      <t>シッカン</t>
    </rPh>
    <phoneticPr fontId="2"/>
  </si>
  <si>
    <t>その他の　　　　消化器系　　　　の疾患</t>
    <rPh sb="2" eb="3">
      <t>タ</t>
    </rPh>
    <rPh sb="8" eb="10">
      <t>ショウカ</t>
    </rPh>
    <rPh sb="10" eb="11">
      <t>キ</t>
    </rPh>
    <rPh sb="11" eb="12">
      <t>ケイ</t>
    </rPh>
    <rPh sb="17" eb="19">
      <t>シッカン</t>
    </rPh>
    <phoneticPr fontId="2"/>
  </si>
  <si>
    <t>皮膚及び　　　皮下組織　　　　の疾患</t>
    <rPh sb="0" eb="2">
      <t>ヒフ</t>
    </rPh>
    <rPh sb="2" eb="3">
      <t>オヨ</t>
    </rPh>
    <rPh sb="7" eb="9">
      <t>ヒカ</t>
    </rPh>
    <rPh sb="9" eb="11">
      <t>ソシキ</t>
    </rPh>
    <rPh sb="16" eb="18">
      <t>シッカン</t>
    </rPh>
    <phoneticPr fontId="2"/>
  </si>
  <si>
    <t>筋骨格系　　　及び結合　　　　組織の疾患</t>
    <rPh sb="0" eb="1">
      <t>スジ</t>
    </rPh>
    <rPh sb="1" eb="3">
      <t>コッカク</t>
    </rPh>
    <rPh sb="3" eb="4">
      <t>ケイ</t>
    </rPh>
    <rPh sb="7" eb="8">
      <t>オヨ</t>
    </rPh>
    <rPh sb="9" eb="11">
      <t>ケツゴウ</t>
    </rPh>
    <rPh sb="15" eb="17">
      <t>ソシキ</t>
    </rPh>
    <rPh sb="18" eb="20">
      <t>シッカン</t>
    </rPh>
    <phoneticPr fontId="2"/>
  </si>
  <si>
    <t>尿路性器　　　　系の疾患</t>
    <rPh sb="0" eb="2">
      <t>ニョウロ</t>
    </rPh>
    <rPh sb="2" eb="4">
      <t>セイキ</t>
    </rPh>
    <rPh sb="8" eb="9">
      <t>ケイ</t>
    </rPh>
    <rPh sb="10" eb="12">
      <t>シッカン</t>
    </rPh>
    <phoneticPr fontId="2"/>
  </si>
  <si>
    <t>糸球体疾患　　　及び腎尿　　　細管間質性　　　　疾患</t>
    <rPh sb="0" eb="1">
      <t>イト</t>
    </rPh>
    <rPh sb="1" eb="3">
      <t>キュウタイ</t>
    </rPh>
    <rPh sb="3" eb="5">
      <t>シッカン</t>
    </rPh>
    <rPh sb="8" eb="9">
      <t>オヨ</t>
    </rPh>
    <rPh sb="10" eb="11">
      <t>ジン</t>
    </rPh>
    <rPh sb="11" eb="12">
      <t>ニョウ</t>
    </rPh>
    <rPh sb="15" eb="16">
      <t>ホソ</t>
    </rPh>
    <rPh sb="16" eb="17">
      <t>カン</t>
    </rPh>
    <rPh sb="17" eb="18">
      <t>カン</t>
    </rPh>
    <rPh sb="18" eb="20">
      <t>シツセイ</t>
    </rPh>
    <rPh sb="24" eb="26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</si>
  <si>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</si>
  <si>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</si>
  <si>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慢性腎不全</t>
    <rPh sb="0" eb="2">
      <t>マンセイ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</si>
  <si>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</si>
  <si>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　　　尿路性器系　　　の疾患</t>
    <rPh sb="2" eb="3">
      <t>タ</t>
    </rPh>
    <rPh sb="7" eb="9">
      <t>ニョウロ</t>
    </rPh>
    <rPh sb="9" eb="11">
      <t>セイキ</t>
    </rPh>
    <rPh sb="11" eb="12">
      <t>ケイ</t>
    </rPh>
    <rPh sb="16" eb="18">
      <t>シッカン</t>
    </rPh>
    <phoneticPr fontId="2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</si>
  <si>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</si>
  <si>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　　　　　発生した　　　　　病態</t>
    <rPh sb="0" eb="1">
      <t>シュウ</t>
    </rPh>
    <rPh sb="1" eb="2">
      <t>サン</t>
    </rPh>
    <rPh sb="2" eb="3">
      <t>キ</t>
    </rPh>
    <rPh sb="9" eb="11">
      <t>ハッセイ</t>
    </rPh>
    <rPh sb="18" eb="20">
      <t>ビョウタイ</t>
    </rPh>
    <phoneticPr fontId="2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</si>
  <si>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</si>
  <si>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</si>
  <si>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2"/>
  </si>
  <si>
    <t>周産期に　　　特異的な　　　感染症</t>
    <rPh sb="0" eb="1">
      <t>シュウ</t>
    </rPh>
    <rPh sb="1" eb="2">
      <t>サン</t>
    </rPh>
    <rPh sb="2" eb="3">
      <t>キ</t>
    </rPh>
    <rPh sb="7" eb="10">
      <t>トクイテキ</t>
    </rPh>
    <rPh sb="14" eb="17">
      <t>カンセンショウ</t>
    </rPh>
    <phoneticPr fontId="2"/>
  </si>
  <si>
    <t>胎児及び新生児の出血性障害　　　　　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8" eb="19">
      <t>オヨ</t>
    </rPh>
    <rPh sb="20" eb="22">
      <t>ケツエキ</t>
    </rPh>
    <rPh sb="22" eb="24">
      <t>ショウガイ</t>
    </rPh>
    <phoneticPr fontId="2"/>
  </si>
  <si>
    <t>その他の
周産期に
発生した
病態</t>
    <rPh sb="2" eb="3">
      <t>タ</t>
    </rPh>
    <rPh sb="5" eb="6">
      <t>シュウ</t>
    </rPh>
    <rPh sb="6" eb="7">
      <t>サン</t>
    </rPh>
    <rPh sb="7" eb="8">
      <t>キ</t>
    </rPh>
    <rPh sb="10" eb="12">
      <t>ハッセイ</t>
    </rPh>
    <rPh sb="15" eb="17">
      <t>ビョウタイ</t>
    </rPh>
    <phoneticPr fontId="2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</si>
  <si>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2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</si>
  <si>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2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</si>
  <si>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2"/>
  </si>
  <si>
    <t>心臓の　　　先天奇形</t>
    <rPh sb="0" eb="2">
      <t>シンゾウ</t>
    </rPh>
    <rPh sb="6" eb="8">
      <t>センテン</t>
    </rPh>
    <rPh sb="8" eb="10">
      <t>キケイ</t>
    </rPh>
    <phoneticPr fontId="2"/>
  </si>
  <si>
    <t>その他の　　　　循環器系の　　　　先天奇形</t>
    <rPh sb="2" eb="3">
      <t>タ</t>
    </rPh>
    <rPh sb="8" eb="11">
      <t>ジュンカンキ</t>
    </rPh>
    <rPh sb="11" eb="12">
      <t>ケイ</t>
    </rPh>
    <rPh sb="17" eb="19">
      <t>センテン</t>
    </rPh>
    <rPh sb="19" eb="21">
      <t>キケイ</t>
    </rPh>
    <phoneticPr fontId="2"/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</si>
  <si>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2"/>
  </si>
  <si>
    <t>その他の　　　　先天奇形　　　　及び変形</t>
    <rPh sb="2" eb="3">
      <t>タ</t>
    </rPh>
    <rPh sb="8" eb="10">
      <t>センテン</t>
    </rPh>
    <rPh sb="10" eb="12">
      <t>キケイ</t>
    </rPh>
    <rPh sb="16" eb="17">
      <t>オヨ</t>
    </rPh>
    <rPh sb="18" eb="20">
      <t>ヘンケイ</t>
    </rPh>
    <phoneticPr fontId="2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</si>
  <si>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2"/>
  </si>
  <si>
    <t>症状,徴候及び
異常臨床所見・
異常検査所見
で他に分類
されないもの</t>
    <rPh sb="0" eb="2">
      <t>ショウジョウ</t>
    </rPh>
    <rPh sb="3" eb="5">
      <t>チョウコウ</t>
    </rPh>
    <rPh sb="5" eb="6">
      <t>オヨ</t>
    </rPh>
    <rPh sb="8" eb="10">
      <t>イジョウ</t>
    </rPh>
    <rPh sb="10" eb="12">
      <t>リンショウ</t>
    </rPh>
    <rPh sb="12" eb="14">
      <t>ショケン</t>
    </rPh>
    <rPh sb="16" eb="18">
      <t>イジョウ</t>
    </rPh>
    <rPh sb="18" eb="20">
      <t>ケンサ</t>
    </rPh>
    <rPh sb="20" eb="22">
      <t>ショケン</t>
    </rPh>
    <rPh sb="24" eb="25">
      <t>ホカ</t>
    </rPh>
    <rPh sb="26" eb="28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</si>
  <si>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</si>
  <si>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</si>
  <si>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その他の症状,徴候及び異常臨床所見・異常検査所見で他に分類されないもの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2"/>
  </si>
  <si>
    <t>傷病及び　　　死亡の外因</t>
    <rPh sb="0" eb="2">
      <t>ショウビョウ</t>
    </rPh>
    <rPh sb="2" eb="3">
      <t>オヨ</t>
    </rPh>
    <rPh sb="7" eb="9">
      <t>シボウ</t>
    </rPh>
    <rPh sb="10" eb="12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</si>
  <si>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</si>
  <si>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</si>
  <si>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</si>
  <si>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8">
      <t>デキ</t>
    </rPh>
    <rPh sb="8" eb="9">
      <t>スイ</t>
    </rPh>
    <phoneticPr fontId="2"/>
  </si>
  <si>
    <t>不慮の窒息</t>
    <rPh sb="0" eb="2">
      <t>フリョ</t>
    </rPh>
    <rPh sb="3" eb="5">
      <t>チッソク</t>
    </rPh>
    <phoneticPr fontId="2"/>
  </si>
  <si>
    <t>煙、火　　　及び火災　　　への曝露</t>
    <rPh sb="0" eb="1">
      <t>ケムリ</t>
    </rPh>
    <rPh sb="2" eb="3">
      <t>ヒ</t>
    </rPh>
    <rPh sb="6" eb="7">
      <t>オヨ</t>
    </rPh>
    <rPh sb="8" eb="10">
      <t>カサイ</t>
    </rPh>
    <rPh sb="15" eb="17">
      <t>バクロ</t>
    </rPh>
    <phoneticPr fontId="2"/>
  </si>
  <si>
    <t>有害物質に　　よる不慮の　　　中毒及び有害物質への曝露</t>
    <rPh sb="0" eb="2">
      <t>ユウガイ</t>
    </rPh>
    <rPh sb="2" eb="4">
      <t>ブッシツ</t>
    </rPh>
    <rPh sb="9" eb="11">
      <t>フリョ</t>
    </rPh>
    <rPh sb="15" eb="17">
      <t>チュウドク</t>
    </rPh>
    <rPh sb="17" eb="18">
      <t>オヨ</t>
    </rPh>
    <rPh sb="19" eb="21">
      <t>ユウガイ</t>
    </rPh>
    <rPh sb="21" eb="23">
      <t>ブッシツ</t>
    </rPh>
    <rPh sb="25" eb="27">
      <t>バクロ</t>
    </rPh>
    <phoneticPr fontId="2"/>
  </si>
  <si>
    <t>その他の　　　不慮の事故</t>
    <rPh sb="2" eb="3">
      <t>タ</t>
    </rPh>
    <rPh sb="7" eb="9">
      <t>フリョ</t>
    </rPh>
    <rPh sb="10" eb="12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</si>
  <si>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</si>
  <si>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</si>
  <si>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　　　外因</t>
    <rPh sb="2" eb="3">
      <t>タ</t>
    </rPh>
    <rPh sb="7" eb="9">
      <t>ガイイン</t>
    </rPh>
    <phoneticPr fontId="2"/>
  </si>
  <si>
    <t>特殊目的用コード</t>
    <phoneticPr fontId="2"/>
  </si>
  <si>
    <t>重症急性呼吸器症候群[SARS]　</t>
    <phoneticPr fontId="2"/>
  </si>
  <si>
    <t>その他の特殊目的用コード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</si>
</sst>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10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6" fontId="1" fillId="0" borderId="23" xfId="0" applyNumberFormat="1" applyFont="1" applyBorder="1">
      <alignment vertical="center"/>
    </xf>
    <xf numFmtId="0" fontId="1" fillId="0" borderId="12" xfId="0" quotePrefix="1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quotePrefix="1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2" borderId="16" xfId="0" quotePrefix="1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hifuku_pref_fukui_lg_jp/Documents/&#22320;&#22495;&#31119;&#31049;&#35506;&#20849;&#26377;/02_chiiki/11&#12288;&#32113;&#35336;&#35519;&#26619;/01&#12288;&#20154;&#21475;&#21205;&#24907;&#32113;&#35336;&#35519;&#26619;/03&#12288;&#34907;&#29983;&#32113;&#35336;&#24180;&#22577;/&#34907;&#29983;&#32113;&#35336;&#24180;&#22577;/R4&#34907;&#29983;&#32113;&#35336;&#24180;&#22577;/&#12500;&#12508;&#12483;&#12488;&#12471;&#12540;&#12488;/tenki/1-23&#31532;&#65298;&#65299;&#34920;&#12539;&#31532;&#65298;&#65301;&#34920;&#12288;&#27515;&#201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３表　死亡数"/>
      <sheetName val="第２５表　死亡数"/>
      <sheetName val="国表３"/>
    </sheetNames>
    <sheetDataSet>
      <sheetData sheetId="0"/>
      <sheetData sheetId="1"/>
      <sheetData sheetId="2">
        <row r="12">
          <cell r="D12">
            <v>1</v>
          </cell>
          <cell r="E12" t="str">
            <v>-</v>
          </cell>
          <cell r="F12">
            <v>1</v>
          </cell>
          <cell r="G12">
            <v>2</v>
          </cell>
          <cell r="H12" t="str">
            <v>-</v>
          </cell>
          <cell r="I12" t="str">
            <v>-</v>
          </cell>
          <cell r="J12">
            <v>1</v>
          </cell>
          <cell r="K12">
            <v>1</v>
          </cell>
          <cell r="L12" t="str">
            <v>-</v>
          </cell>
          <cell r="M12">
            <v>1</v>
          </cell>
          <cell r="N12" t="str">
            <v>-</v>
          </cell>
          <cell r="O12">
            <v>2</v>
          </cell>
        </row>
        <row r="13">
          <cell r="D13">
            <v>1</v>
          </cell>
          <cell r="E13">
            <v>3</v>
          </cell>
          <cell r="F13" t="str">
            <v>-</v>
          </cell>
          <cell r="G13" t="str">
            <v>-</v>
          </cell>
          <cell r="H13">
            <v>1</v>
          </cell>
          <cell r="I13" t="str">
            <v>-</v>
          </cell>
          <cell r="J13" t="str">
            <v>-</v>
          </cell>
          <cell r="K13">
            <v>2</v>
          </cell>
          <cell r="L13" t="str">
            <v>-</v>
          </cell>
          <cell r="M13">
            <v>1</v>
          </cell>
          <cell r="N13" t="str">
            <v>-</v>
          </cell>
          <cell r="O13">
            <v>4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>
            <v>1</v>
          </cell>
          <cell r="I18" t="str">
            <v>-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D22" t="str">
            <v>-</v>
          </cell>
          <cell r="E22" t="str">
            <v>-</v>
          </cell>
          <cell r="F22">
            <v>1</v>
          </cell>
          <cell r="G22" t="str">
            <v>-</v>
          </cell>
          <cell r="H22" t="str">
            <v>-</v>
          </cell>
          <cell r="I22" t="str">
            <v>-</v>
          </cell>
          <cell r="J22">
            <v>1</v>
          </cell>
          <cell r="K22" t="str">
            <v>-</v>
          </cell>
          <cell r="L22">
            <v>1</v>
          </cell>
          <cell r="M22" t="str">
            <v>-</v>
          </cell>
          <cell r="N22" t="str">
            <v>-</v>
          </cell>
          <cell r="O22" t="str">
            <v>-</v>
          </cell>
        </row>
        <row r="24">
          <cell r="D24">
            <v>2</v>
          </cell>
          <cell r="E24">
            <v>3</v>
          </cell>
          <cell r="F24">
            <v>3</v>
          </cell>
          <cell r="G24" t="str">
            <v>-</v>
          </cell>
          <cell r="H24">
            <v>3</v>
          </cell>
          <cell r="I24">
            <v>3</v>
          </cell>
          <cell r="J24">
            <v>2</v>
          </cell>
          <cell r="K24">
            <v>4</v>
          </cell>
          <cell r="L24">
            <v>5</v>
          </cell>
          <cell r="M24">
            <v>4</v>
          </cell>
          <cell r="N24">
            <v>1</v>
          </cell>
          <cell r="O24">
            <v>5</v>
          </cell>
        </row>
        <row r="25">
          <cell r="D25">
            <v>4</v>
          </cell>
          <cell r="E25" t="str">
            <v>-</v>
          </cell>
          <cell r="F25">
            <v>2</v>
          </cell>
          <cell r="G25">
            <v>2</v>
          </cell>
          <cell r="H25" t="str">
            <v>-</v>
          </cell>
          <cell r="I25">
            <v>2</v>
          </cell>
          <cell r="J25">
            <v>2</v>
          </cell>
          <cell r="K25">
            <v>2</v>
          </cell>
          <cell r="L25">
            <v>3</v>
          </cell>
          <cell r="M25">
            <v>3</v>
          </cell>
          <cell r="N25">
            <v>4</v>
          </cell>
          <cell r="O25">
            <v>1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</v>
          </cell>
          <cell r="I30" t="str">
            <v>-</v>
          </cell>
          <cell r="J30">
            <v>1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>
            <v>1</v>
          </cell>
          <cell r="K31" t="str">
            <v>-</v>
          </cell>
          <cell r="L31">
            <v>1</v>
          </cell>
          <cell r="M31" t="str">
            <v>-</v>
          </cell>
          <cell r="N31">
            <v>1</v>
          </cell>
          <cell r="O31">
            <v>1</v>
          </cell>
        </row>
        <row r="33">
          <cell r="D33">
            <v>1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</row>
        <row r="34">
          <cell r="D34">
            <v>2</v>
          </cell>
          <cell r="E34" t="str">
            <v>-</v>
          </cell>
          <cell r="F34">
            <v>2</v>
          </cell>
          <cell r="G34">
            <v>1</v>
          </cell>
          <cell r="H34">
            <v>3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>
            <v>2</v>
          </cell>
          <cell r="N34" t="str">
            <v>-</v>
          </cell>
          <cell r="O34">
            <v>1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>
            <v>1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</row>
        <row r="42">
          <cell r="D42">
            <v>3</v>
          </cell>
          <cell r="E42" t="str">
            <v>-</v>
          </cell>
          <cell r="F42">
            <v>1</v>
          </cell>
          <cell r="G42">
            <v>3</v>
          </cell>
          <cell r="H42">
            <v>1</v>
          </cell>
          <cell r="I42">
            <v>3</v>
          </cell>
          <cell r="J42" t="str">
            <v>-</v>
          </cell>
          <cell r="K42">
            <v>1</v>
          </cell>
          <cell r="L42">
            <v>2</v>
          </cell>
          <cell r="M42">
            <v>3</v>
          </cell>
          <cell r="N42">
            <v>1</v>
          </cell>
          <cell r="O42" t="str">
            <v>-</v>
          </cell>
        </row>
        <row r="43">
          <cell r="D43">
            <v>3</v>
          </cell>
          <cell r="E43">
            <v>2</v>
          </cell>
          <cell r="F43">
            <v>1</v>
          </cell>
          <cell r="G43">
            <v>3</v>
          </cell>
          <cell r="H43">
            <v>1</v>
          </cell>
          <cell r="I43">
            <v>5</v>
          </cell>
          <cell r="J43">
            <v>3</v>
          </cell>
          <cell r="K43">
            <v>4</v>
          </cell>
          <cell r="L43">
            <v>2</v>
          </cell>
          <cell r="M43">
            <v>1</v>
          </cell>
          <cell r="N43">
            <v>2</v>
          </cell>
          <cell r="O43" t="str">
            <v>-</v>
          </cell>
        </row>
        <row r="51">
          <cell r="D51" t="str">
            <v>-</v>
          </cell>
          <cell r="E51">
            <v>2</v>
          </cell>
          <cell r="F51">
            <v>1</v>
          </cell>
          <cell r="G51">
            <v>7</v>
          </cell>
          <cell r="H51">
            <v>6</v>
          </cell>
          <cell r="I51">
            <v>3</v>
          </cell>
          <cell r="J51">
            <v>5</v>
          </cell>
          <cell r="K51">
            <v>3</v>
          </cell>
          <cell r="L51">
            <v>3</v>
          </cell>
          <cell r="M51">
            <v>2</v>
          </cell>
          <cell r="N51">
            <v>2</v>
          </cell>
          <cell r="O51">
            <v>3</v>
          </cell>
        </row>
        <row r="52">
          <cell r="D52">
            <v>1</v>
          </cell>
          <cell r="E52">
            <v>3</v>
          </cell>
          <cell r="F52">
            <v>1</v>
          </cell>
          <cell r="G52">
            <v>1</v>
          </cell>
          <cell r="H52">
            <v>2</v>
          </cell>
          <cell r="I52" t="str">
            <v>-</v>
          </cell>
          <cell r="J52">
            <v>3</v>
          </cell>
          <cell r="K52" t="str">
            <v>-</v>
          </cell>
          <cell r="L52" t="str">
            <v>-</v>
          </cell>
          <cell r="M52">
            <v>1</v>
          </cell>
          <cell r="N52">
            <v>1</v>
          </cell>
          <cell r="O52">
            <v>1</v>
          </cell>
        </row>
        <row r="54">
          <cell r="D54">
            <v>2</v>
          </cell>
          <cell r="E54" t="str">
            <v>-</v>
          </cell>
          <cell r="F54">
            <v>4</v>
          </cell>
          <cell r="G54">
            <v>1</v>
          </cell>
          <cell r="H54">
            <v>4</v>
          </cell>
          <cell r="I54">
            <v>4</v>
          </cell>
          <cell r="J54">
            <v>4</v>
          </cell>
          <cell r="K54">
            <v>1</v>
          </cell>
          <cell r="L54">
            <v>2</v>
          </cell>
          <cell r="M54">
            <v>4</v>
          </cell>
          <cell r="N54">
            <v>4</v>
          </cell>
          <cell r="O54">
            <v>3</v>
          </cell>
        </row>
        <row r="55">
          <cell r="D55" t="str">
            <v>-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 t="str">
            <v>-</v>
          </cell>
          <cell r="J55">
            <v>2</v>
          </cell>
          <cell r="K55">
            <v>2</v>
          </cell>
          <cell r="L55">
            <v>1</v>
          </cell>
          <cell r="M55" t="str">
            <v>-</v>
          </cell>
          <cell r="N55" t="str">
            <v>-</v>
          </cell>
          <cell r="O55">
            <v>3</v>
          </cell>
        </row>
        <row r="57">
          <cell r="D57">
            <v>13</v>
          </cell>
          <cell r="E57">
            <v>13</v>
          </cell>
          <cell r="F57">
            <v>13</v>
          </cell>
          <cell r="G57">
            <v>15</v>
          </cell>
          <cell r="H57">
            <v>12</v>
          </cell>
          <cell r="I57">
            <v>5</v>
          </cell>
          <cell r="J57">
            <v>18</v>
          </cell>
          <cell r="K57">
            <v>8</v>
          </cell>
          <cell r="L57">
            <v>10</v>
          </cell>
          <cell r="M57">
            <v>14</v>
          </cell>
          <cell r="N57">
            <v>18</v>
          </cell>
          <cell r="O57">
            <v>23</v>
          </cell>
        </row>
        <row r="58">
          <cell r="D58">
            <v>10</v>
          </cell>
          <cell r="E58">
            <v>11</v>
          </cell>
          <cell r="F58">
            <v>15</v>
          </cell>
          <cell r="G58">
            <v>17</v>
          </cell>
          <cell r="H58">
            <v>11</v>
          </cell>
          <cell r="I58">
            <v>9</v>
          </cell>
          <cell r="J58">
            <v>9</v>
          </cell>
          <cell r="K58">
            <v>11</v>
          </cell>
          <cell r="L58">
            <v>7</v>
          </cell>
          <cell r="M58">
            <v>13</v>
          </cell>
          <cell r="N58">
            <v>10</v>
          </cell>
          <cell r="O58">
            <v>12</v>
          </cell>
        </row>
        <row r="60">
          <cell r="D60">
            <v>11</v>
          </cell>
          <cell r="E60">
            <v>14</v>
          </cell>
          <cell r="F60">
            <v>9</v>
          </cell>
          <cell r="G60">
            <v>13</v>
          </cell>
          <cell r="H60">
            <v>8</v>
          </cell>
          <cell r="I60">
            <v>8</v>
          </cell>
          <cell r="J60">
            <v>9</v>
          </cell>
          <cell r="K60">
            <v>11</v>
          </cell>
          <cell r="L60">
            <v>11</v>
          </cell>
          <cell r="M60">
            <v>6</v>
          </cell>
          <cell r="N60">
            <v>7</v>
          </cell>
          <cell r="O60">
            <v>9</v>
          </cell>
        </row>
        <row r="61">
          <cell r="D61">
            <v>13</v>
          </cell>
          <cell r="E61">
            <v>13</v>
          </cell>
          <cell r="F61">
            <v>11</v>
          </cell>
          <cell r="G61">
            <v>6</v>
          </cell>
          <cell r="H61">
            <v>10</v>
          </cell>
          <cell r="I61">
            <v>9</v>
          </cell>
          <cell r="J61">
            <v>13</v>
          </cell>
          <cell r="K61">
            <v>13</v>
          </cell>
          <cell r="L61">
            <v>9</v>
          </cell>
          <cell r="M61">
            <v>7</v>
          </cell>
          <cell r="N61">
            <v>16</v>
          </cell>
          <cell r="O61">
            <v>15</v>
          </cell>
        </row>
        <row r="63">
          <cell r="D63">
            <v>2</v>
          </cell>
          <cell r="E63">
            <v>6</v>
          </cell>
          <cell r="F63">
            <v>9</v>
          </cell>
          <cell r="G63">
            <v>8</v>
          </cell>
          <cell r="H63">
            <v>5</v>
          </cell>
          <cell r="I63">
            <v>4</v>
          </cell>
          <cell r="J63">
            <v>6</v>
          </cell>
          <cell r="K63">
            <v>4</v>
          </cell>
          <cell r="L63">
            <v>4</v>
          </cell>
          <cell r="M63">
            <v>2</v>
          </cell>
          <cell r="N63">
            <v>4</v>
          </cell>
          <cell r="O63">
            <v>7</v>
          </cell>
        </row>
        <row r="64">
          <cell r="D64">
            <v>2</v>
          </cell>
          <cell r="E64">
            <v>1</v>
          </cell>
          <cell r="F64">
            <v>3</v>
          </cell>
          <cell r="G64">
            <v>3</v>
          </cell>
          <cell r="H64">
            <v>2</v>
          </cell>
          <cell r="I64">
            <v>1</v>
          </cell>
          <cell r="J64">
            <v>2</v>
          </cell>
          <cell r="K64">
            <v>2</v>
          </cell>
          <cell r="L64">
            <v>3</v>
          </cell>
          <cell r="M64">
            <v>5</v>
          </cell>
          <cell r="N64">
            <v>5</v>
          </cell>
          <cell r="O64">
            <v>2</v>
          </cell>
        </row>
        <row r="66">
          <cell r="D66">
            <v>10</v>
          </cell>
          <cell r="E66">
            <v>9</v>
          </cell>
          <cell r="F66">
            <v>7</v>
          </cell>
          <cell r="G66">
            <v>5</v>
          </cell>
          <cell r="H66">
            <v>7</v>
          </cell>
          <cell r="I66">
            <v>8</v>
          </cell>
          <cell r="J66">
            <v>3</v>
          </cell>
          <cell r="K66">
            <v>3</v>
          </cell>
          <cell r="L66">
            <v>4</v>
          </cell>
          <cell r="M66">
            <v>5</v>
          </cell>
          <cell r="N66">
            <v>9</v>
          </cell>
          <cell r="O66">
            <v>4</v>
          </cell>
        </row>
        <row r="67">
          <cell r="D67">
            <v>1</v>
          </cell>
          <cell r="E67">
            <v>5</v>
          </cell>
          <cell r="F67">
            <v>10</v>
          </cell>
          <cell r="G67">
            <v>7</v>
          </cell>
          <cell r="H67">
            <v>4</v>
          </cell>
          <cell r="I67">
            <v>6</v>
          </cell>
          <cell r="J67">
            <v>2</v>
          </cell>
          <cell r="K67">
            <v>5</v>
          </cell>
          <cell r="L67">
            <v>10</v>
          </cell>
          <cell r="M67">
            <v>3</v>
          </cell>
          <cell r="N67">
            <v>4</v>
          </cell>
          <cell r="O67">
            <v>4</v>
          </cell>
        </row>
        <row r="69">
          <cell r="D69">
            <v>7</v>
          </cell>
          <cell r="E69">
            <v>4</v>
          </cell>
          <cell r="F69">
            <v>3</v>
          </cell>
          <cell r="G69">
            <v>3</v>
          </cell>
          <cell r="H69">
            <v>5</v>
          </cell>
          <cell r="I69">
            <v>11</v>
          </cell>
          <cell r="J69">
            <v>9</v>
          </cell>
          <cell r="K69">
            <v>6</v>
          </cell>
          <cell r="L69">
            <v>6</v>
          </cell>
          <cell r="M69">
            <v>10</v>
          </cell>
          <cell r="N69">
            <v>4</v>
          </cell>
          <cell r="O69">
            <v>6</v>
          </cell>
        </row>
        <row r="70">
          <cell r="D70">
            <v>6</v>
          </cell>
          <cell r="E70">
            <v>7</v>
          </cell>
          <cell r="F70">
            <v>4</v>
          </cell>
          <cell r="G70" t="str">
            <v>-</v>
          </cell>
          <cell r="H70">
            <v>6</v>
          </cell>
          <cell r="I70">
            <v>6</v>
          </cell>
          <cell r="J70">
            <v>6</v>
          </cell>
          <cell r="K70">
            <v>3</v>
          </cell>
          <cell r="L70">
            <v>7</v>
          </cell>
          <cell r="M70">
            <v>8</v>
          </cell>
          <cell r="N70">
            <v>2</v>
          </cell>
          <cell r="O70">
            <v>4</v>
          </cell>
        </row>
        <row r="72">
          <cell r="D72">
            <v>9</v>
          </cell>
          <cell r="E72">
            <v>5</v>
          </cell>
          <cell r="F72">
            <v>12</v>
          </cell>
          <cell r="G72">
            <v>5</v>
          </cell>
          <cell r="H72">
            <v>10</v>
          </cell>
          <cell r="I72">
            <v>11</v>
          </cell>
          <cell r="J72">
            <v>7</v>
          </cell>
          <cell r="K72">
            <v>11</v>
          </cell>
          <cell r="L72">
            <v>17</v>
          </cell>
          <cell r="M72">
            <v>13</v>
          </cell>
          <cell r="N72">
            <v>12</v>
          </cell>
          <cell r="O72">
            <v>10</v>
          </cell>
        </row>
        <row r="73">
          <cell r="D73">
            <v>12</v>
          </cell>
          <cell r="E73">
            <v>7</v>
          </cell>
          <cell r="F73">
            <v>11</v>
          </cell>
          <cell r="G73">
            <v>8</v>
          </cell>
          <cell r="H73">
            <v>8</v>
          </cell>
          <cell r="I73">
            <v>10</v>
          </cell>
          <cell r="J73">
            <v>7</v>
          </cell>
          <cell r="K73">
            <v>9</v>
          </cell>
          <cell r="L73">
            <v>8</v>
          </cell>
          <cell r="M73">
            <v>8</v>
          </cell>
          <cell r="N73">
            <v>6</v>
          </cell>
          <cell r="O73">
            <v>16</v>
          </cell>
        </row>
        <row r="75"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>
            <v>2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>
            <v>1</v>
          </cell>
          <cell r="N75" t="str">
            <v>-</v>
          </cell>
          <cell r="O75" t="str">
            <v>-</v>
          </cell>
        </row>
        <row r="76"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</row>
        <row r="78">
          <cell r="D78">
            <v>26</v>
          </cell>
          <cell r="E78">
            <v>25</v>
          </cell>
          <cell r="F78">
            <v>25</v>
          </cell>
          <cell r="G78">
            <v>32</v>
          </cell>
          <cell r="H78">
            <v>34</v>
          </cell>
          <cell r="I78">
            <v>31</v>
          </cell>
          <cell r="J78">
            <v>21</v>
          </cell>
          <cell r="K78">
            <v>25</v>
          </cell>
          <cell r="L78">
            <v>41</v>
          </cell>
          <cell r="M78">
            <v>35</v>
          </cell>
          <cell r="N78">
            <v>28</v>
          </cell>
          <cell r="O78">
            <v>31</v>
          </cell>
        </row>
        <row r="79">
          <cell r="D79">
            <v>12</v>
          </cell>
          <cell r="E79">
            <v>14</v>
          </cell>
          <cell r="F79">
            <v>12</v>
          </cell>
          <cell r="G79">
            <v>12</v>
          </cell>
          <cell r="H79">
            <v>10</v>
          </cell>
          <cell r="I79">
            <v>14</v>
          </cell>
          <cell r="J79">
            <v>10</v>
          </cell>
          <cell r="K79">
            <v>4</v>
          </cell>
          <cell r="L79">
            <v>13</v>
          </cell>
          <cell r="M79">
            <v>15</v>
          </cell>
          <cell r="N79">
            <v>8</v>
          </cell>
          <cell r="O79">
            <v>9</v>
          </cell>
        </row>
        <row r="81">
          <cell r="D81">
            <v>2</v>
          </cell>
          <cell r="E81" t="str">
            <v>-</v>
          </cell>
          <cell r="F81">
            <v>1</v>
          </cell>
          <cell r="G81" t="str">
            <v>-</v>
          </cell>
          <cell r="H81" t="str">
            <v>-</v>
          </cell>
          <cell r="I81" t="str">
            <v>-</v>
          </cell>
          <cell r="J81">
            <v>1</v>
          </cell>
          <cell r="K81">
            <v>2</v>
          </cell>
          <cell r="L81" t="str">
            <v>-</v>
          </cell>
          <cell r="M81" t="str">
            <v>-</v>
          </cell>
          <cell r="N81" t="str">
            <v>-</v>
          </cell>
          <cell r="O81">
            <v>2</v>
          </cell>
        </row>
        <row r="82">
          <cell r="D82" t="str">
            <v>-</v>
          </cell>
          <cell r="E82">
            <v>1</v>
          </cell>
          <cell r="F82" t="str">
            <v>-</v>
          </cell>
          <cell r="G82">
            <v>2</v>
          </cell>
          <cell r="H82" t="str">
            <v>-</v>
          </cell>
          <cell r="I82" t="str">
            <v>-</v>
          </cell>
          <cell r="J82" t="str">
            <v>-</v>
          </cell>
          <cell r="K82">
            <v>1</v>
          </cell>
          <cell r="L82">
            <v>1</v>
          </cell>
          <cell r="M82" t="str">
            <v>-</v>
          </cell>
          <cell r="N82" t="str">
            <v>-</v>
          </cell>
          <cell r="O82" t="str">
            <v>-</v>
          </cell>
        </row>
        <row r="84">
          <cell r="D84">
            <v>1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</row>
        <row r="85">
          <cell r="D85">
            <v>7</v>
          </cell>
          <cell r="E85">
            <v>5</v>
          </cell>
          <cell r="F85">
            <v>9</v>
          </cell>
          <cell r="G85">
            <v>6</v>
          </cell>
          <cell r="H85">
            <v>7</v>
          </cell>
          <cell r="I85">
            <v>4</v>
          </cell>
          <cell r="J85">
            <v>6</v>
          </cell>
          <cell r="K85">
            <v>7</v>
          </cell>
          <cell r="L85">
            <v>6</v>
          </cell>
          <cell r="M85">
            <v>5</v>
          </cell>
          <cell r="N85">
            <v>5</v>
          </cell>
          <cell r="O85">
            <v>4</v>
          </cell>
        </row>
        <row r="88">
          <cell r="D88">
            <v>2</v>
          </cell>
          <cell r="E88">
            <v>1</v>
          </cell>
          <cell r="F88">
            <v>6</v>
          </cell>
          <cell r="G88">
            <v>3</v>
          </cell>
          <cell r="H88" t="str">
            <v>-</v>
          </cell>
          <cell r="I88">
            <v>3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</row>
        <row r="91">
          <cell r="D91">
            <v>2</v>
          </cell>
          <cell r="E91">
            <v>3</v>
          </cell>
          <cell r="F91">
            <v>4</v>
          </cell>
          <cell r="G91">
            <v>6</v>
          </cell>
          <cell r="H91">
            <v>2</v>
          </cell>
          <cell r="I91">
            <v>4</v>
          </cell>
          <cell r="J91">
            <v>4</v>
          </cell>
          <cell r="K91">
            <v>7</v>
          </cell>
          <cell r="L91">
            <v>3</v>
          </cell>
          <cell r="M91">
            <v>2</v>
          </cell>
          <cell r="N91">
            <v>4</v>
          </cell>
          <cell r="O91">
            <v>2</v>
          </cell>
        </row>
        <row r="93">
          <cell r="D93">
            <v>3</v>
          </cell>
          <cell r="E93">
            <v>8</v>
          </cell>
          <cell r="F93">
            <v>12</v>
          </cell>
          <cell r="G93">
            <v>3</v>
          </cell>
          <cell r="H93">
            <v>16</v>
          </cell>
          <cell r="I93">
            <v>4</v>
          </cell>
          <cell r="J93">
            <v>12</v>
          </cell>
          <cell r="K93">
            <v>1</v>
          </cell>
          <cell r="L93">
            <v>5</v>
          </cell>
          <cell r="M93">
            <v>6</v>
          </cell>
          <cell r="N93">
            <v>8</v>
          </cell>
          <cell r="O93">
            <v>3</v>
          </cell>
        </row>
        <row r="96">
          <cell r="C96">
            <v>41</v>
          </cell>
          <cell r="D96">
            <v>2</v>
          </cell>
          <cell r="E96">
            <v>3</v>
          </cell>
          <cell r="F96">
            <v>3</v>
          </cell>
          <cell r="G96">
            <v>9</v>
          </cell>
          <cell r="H96">
            <v>4</v>
          </cell>
          <cell r="I96">
            <v>2</v>
          </cell>
          <cell r="J96">
            <v>3</v>
          </cell>
          <cell r="K96">
            <v>3</v>
          </cell>
          <cell r="L96">
            <v>3</v>
          </cell>
          <cell r="M96">
            <v>2</v>
          </cell>
          <cell r="N96">
            <v>4</v>
          </cell>
          <cell r="O96">
            <v>3</v>
          </cell>
        </row>
        <row r="97">
          <cell r="C97">
            <v>27</v>
          </cell>
          <cell r="D97">
            <v>4</v>
          </cell>
          <cell r="E97">
            <v>2</v>
          </cell>
          <cell r="F97">
            <v>1</v>
          </cell>
          <cell r="G97">
            <v>2</v>
          </cell>
          <cell r="H97">
            <v>1</v>
          </cell>
          <cell r="I97">
            <v>3</v>
          </cell>
          <cell r="J97">
            <v>2</v>
          </cell>
          <cell r="K97">
            <v>3</v>
          </cell>
          <cell r="L97">
            <v>2</v>
          </cell>
          <cell r="M97">
            <v>3</v>
          </cell>
          <cell r="N97">
            <v>2</v>
          </cell>
          <cell r="O97">
            <v>2</v>
          </cell>
        </row>
        <row r="99">
          <cell r="D99" t="str">
            <v>-</v>
          </cell>
          <cell r="E99" t="str">
            <v>-</v>
          </cell>
          <cell r="F99" t="str">
            <v>-</v>
          </cell>
          <cell r="G99">
            <v>2</v>
          </cell>
          <cell r="H99">
            <v>2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>
            <v>2</v>
          </cell>
        </row>
        <row r="100">
          <cell r="D100">
            <v>1</v>
          </cell>
          <cell r="E100" t="str">
            <v>-</v>
          </cell>
          <cell r="F100" t="str">
            <v>-</v>
          </cell>
          <cell r="G100">
            <v>2</v>
          </cell>
          <cell r="H100" t="str">
            <v>-</v>
          </cell>
          <cell r="I100">
            <v>4</v>
          </cell>
          <cell r="J100" t="str">
            <v>-</v>
          </cell>
          <cell r="K100">
            <v>2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</row>
        <row r="102">
          <cell r="D102">
            <v>3</v>
          </cell>
          <cell r="E102">
            <v>3</v>
          </cell>
          <cell r="F102">
            <v>6</v>
          </cell>
          <cell r="G102" t="str">
            <v>-</v>
          </cell>
          <cell r="H102">
            <v>2</v>
          </cell>
          <cell r="I102">
            <v>5</v>
          </cell>
          <cell r="J102">
            <v>4</v>
          </cell>
          <cell r="K102">
            <v>4</v>
          </cell>
          <cell r="L102">
            <v>6</v>
          </cell>
          <cell r="M102">
            <v>5</v>
          </cell>
          <cell r="N102">
            <v>4</v>
          </cell>
          <cell r="O102">
            <v>6</v>
          </cell>
        </row>
        <row r="103">
          <cell r="D103">
            <v>2</v>
          </cell>
          <cell r="E103">
            <v>4</v>
          </cell>
          <cell r="F103">
            <v>7</v>
          </cell>
          <cell r="G103">
            <v>3</v>
          </cell>
          <cell r="H103">
            <v>6</v>
          </cell>
          <cell r="I103">
            <v>1</v>
          </cell>
          <cell r="J103">
            <v>5</v>
          </cell>
          <cell r="K103">
            <v>4</v>
          </cell>
          <cell r="L103">
            <v>5</v>
          </cell>
          <cell r="M103">
            <v>5</v>
          </cell>
          <cell r="N103">
            <v>3</v>
          </cell>
          <cell r="O103">
            <v>2</v>
          </cell>
        </row>
        <row r="105">
          <cell r="D105">
            <v>4</v>
          </cell>
          <cell r="E105">
            <v>7</v>
          </cell>
          <cell r="F105">
            <v>9</v>
          </cell>
          <cell r="G105">
            <v>3</v>
          </cell>
          <cell r="H105">
            <v>3</v>
          </cell>
          <cell r="I105">
            <v>4</v>
          </cell>
          <cell r="J105">
            <v>7</v>
          </cell>
          <cell r="K105">
            <v>3</v>
          </cell>
          <cell r="L105" t="str">
            <v>-</v>
          </cell>
          <cell r="M105">
            <v>6</v>
          </cell>
          <cell r="N105">
            <v>2</v>
          </cell>
          <cell r="O105">
            <v>4</v>
          </cell>
        </row>
        <row r="106">
          <cell r="D106">
            <v>1</v>
          </cell>
          <cell r="E106">
            <v>2</v>
          </cell>
          <cell r="F106">
            <v>1</v>
          </cell>
          <cell r="G106">
            <v>3</v>
          </cell>
          <cell r="H106">
            <v>1</v>
          </cell>
          <cell r="I106" t="str">
            <v>-</v>
          </cell>
          <cell r="J106">
            <v>2</v>
          </cell>
          <cell r="K106">
            <v>3</v>
          </cell>
          <cell r="L106">
            <v>4</v>
          </cell>
          <cell r="M106">
            <v>4</v>
          </cell>
          <cell r="N106">
            <v>2</v>
          </cell>
          <cell r="O106">
            <v>1</v>
          </cell>
        </row>
        <row r="108">
          <cell r="D108">
            <v>1</v>
          </cell>
          <cell r="E108">
            <v>1</v>
          </cell>
          <cell r="F108">
            <v>1</v>
          </cell>
          <cell r="G108">
            <v>3</v>
          </cell>
          <cell r="H108" t="str">
            <v>-</v>
          </cell>
          <cell r="I108">
            <v>1</v>
          </cell>
          <cell r="J108">
            <v>1</v>
          </cell>
          <cell r="K108" t="str">
            <v>-</v>
          </cell>
          <cell r="L108">
            <v>1</v>
          </cell>
          <cell r="M108">
            <v>1</v>
          </cell>
          <cell r="N108">
            <v>1</v>
          </cell>
          <cell r="O108">
            <v>1</v>
          </cell>
        </row>
        <row r="109">
          <cell r="D109">
            <v>3</v>
          </cell>
          <cell r="E109" t="str">
            <v>-</v>
          </cell>
          <cell r="F109" t="str">
            <v>-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5</v>
          </cell>
          <cell r="L109">
            <v>2</v>
          </cell>
          <cell r="M109">
            <v>2</v>
          </cell>
          <cell r="N109">
            <v>2</v>
          </cell>
          <cell r="O109">
            <v>3</v>
          </cell>
        </row>
        <row r="111">
          <cell r="D111">
            <v>10</v>
          </cell>
          <cell r="E111">
            <v>4</v>
          </cell>
          <cell r="F111">
            <v>9</v>
          </cell>
          <cell r="G111">
            <v>7</v>
          </cell>
          <cell r="H111">
            <v>3</v>
          </cell>
          <cell r="I111">
            <v>8</v>
          </cell>
          <cell r="J111">
            <v>10</v>
          </cell>
          <cell r="K111">
            <v>9</v>
          </cell>
          <cell r="L111">
            <v>7</v>
          </cell>
          <cell r="M111">
            <v>8</v>
          </cell>
          <cell r="N111">
            <v>11</v>
          </cell>
          <cell r="O111">
            <v>5</v>
          </cell>
        </row>
        <row r="112">
          <cell r="D112">
            <v>9</v>
          </cell>
          <cell r="E112">
            <v>7</v>
          </cell>
          <cell r="F112">
            <v>4</v>
          </cell>
          <cell r="G112">
            <v>6</v>
          </cell>
          <cell r="H112">
            <v>4</v>
          </cell>
          <cell r="I112">
            <v>10</v>
          </cell>
          <cell r="J112">
            <v>1</v>
          </cell>
          <cell r="K112">
            <v>12</v>
          </cell>
          <cell r="L112">
            <v>7</v>
          </cell>
          <cell r="M112">
            <v>6</v>
          </cell>
          <cell r="N112">
            <v>10</v>
          </cell>
          <cell r="O112">
            <v>4</v>
          </cell>
        </row>
        <row r="117">
          <cell r="D117">
            <v>1</v>
          </cell>
          <cell r="E117">
            <v>1</v>
          </cell>
          <cell r="F117">
            <v>2</v>
          </cell>
          <cell r="G117">
            <v>1</v>
          </cell>
          <cell r="H117">
            <v>1</v>
          </cell>
          <cell r="I117">
            <v>1</v>
          </cell>
          <cell r="J117" t="str">
            <v>-</v>
          </cell>
          <cell r="K117" t="str">
            <v>-</v>
          </cell>
          <cell r="L117">
            <v>1</v>
          </cell>
          <cell r="M117">
            <v>3</v>
          </cell>
          <cell r="N117">
            <v>3</v>
          </cell>
          <cell r="O117" t="str">
            <v>-</v>
          </cell>
        </row>
        <row r="118">
          <cell r="D118" t="str">
            <v>-</v>
          </cell>
          <cell r="E118">
            <v>2</v>
          </cell>
          <cell r="F118">
            <v>1</v>
          </cell>
          <cell r="G118">
            <v>3</v>
          </cell>
          <cell r="H118">
            <v>3</v>
          </cell>
          <cell r="I118">
            <v>2</v>
          </cell>
          <cell r="J118">
            <v>1</v>
          </cell>
          <cell r="K118">
            <v>3</v>
          </cell>
          <cell r="L118">
            <v>1</v>
          </cell>
          <cell r="M118" t="str">
            <v>-</v>
          </cell>
          <cell r="N118" t="str">
            <v>-</v>
          </cell>
          <cell r="O118">
            <v>1</v>
          </cell>
        </row>
        <row r="120">
          <cell r="D120">
            <v>2</v>
          </cell>
          <cell r="E120">
            <v>2</v>
          </cell>
          <cell r="F120">
            <v>4</v>
          </cell>
          <cell r="G120">
            <v>4</v>
          </cell>
          <cell r="H120">
            <v>1</v>
          </cell>
          <cell r="I120">
            <v>3</v>
          </cell>
          <cell r="J120">
            <v>6</v>
          </cell>
          <cell r="K120">
            <v>2</v>
          </cell>
          <cell r="L120">
            <v>3</v>
          </cell>
          <cell r="M120">
            <v>3</v>
          </cell>
          <cell r="N120">
            <v>2</v>
          </cell>
          <cell r="O120">
            <v>4</v>
          </cell>
        </row>
        <row r="121">
          <cell r="D121">
            <v>1</v>
          </cell>
          <cell r="E121">
            <v>2</v>
          </cell>
          <cell r="F121">
            <v>5</v>
          </cell>
          <cell r="G121">
            <v>1</v>
          </cell>
          <cell r="H121">
            <v>3</v>
          </cell>
          <cell r="I121">
            <v>1</v>
          </cell>
          <cell r="J121">
            <v>3</v>
          </cell>
          <cell r="K121">
            <v>3</v>
          </cell>
          <cell r="L121">
            <v>5</v>
          </cell>
          <cell r="M121">
            <v>5</v>
          </cell>
          <cell r="N121">
            <v>2</v>
          </cell>
          <cell r="O121">
            <v>2</v>
          </cell>
        </row>
        <row r="126">
          <cell r="D126" t="str">
            <v>-</v>
          </cell>
          <cell r="E126">
            <v>2</v>
          </cell>
          <cell r="F126">
            <v>1</v>
          </cell>
          <cell r="G126">
            <v>1</v>
          </cell>
          <cell r="H126">
            <v>1</v>
          </cell>
          <cell r="I126" t="str">
            <v>-</v>
          </cell>
          <cell r="J126" t="str">
            <v>-</v>
          </cell>
          <cell r="K126">
            <v>2</v>
          </cell>
          <cell r="L126">
            <v>2</v>
          </cell>
          <cell r="M126" t="str">
            <v>-</v>
          </cell>
          <cell r="N126">
            <v>3</v>
          </cell>
          <cell r="O126" t="str">
            <v>-</v>
          </cell>
        </row>
        <row r="127">
          <cell r="D127">
            <v>1</v>
          </cell>
          <cell r="E127">
            <v>1</v>
          </cell>
          <cell r="F127">
            <v>2</v>
          </cell>
          <cell r="G127" t="str">
            <v>-</v>
          </cell>
          <cell r="H127" t="str">
            <v>-</v>
          </cell>
          <cell r="I127">
            <v>1</v>
          </cell>
          <cell r="J127" t="str">
            <v>-</v>
          </cell>
          <cell r="K127">
            <v>1</v>
          </cell>
          <cell r="L127">
            <v>2</v>
          </cell>
          <cell r="M127">
            <v>2</v>
          </cell>
          <cell r="N127">
            <v>2</v>
          </cell>
          <cell r="O127">
            <v>1</v>
          </cell>
        </row>
        <row r="129">
          <cell r="D129">
            <v>1</v>
          </cell>
          <cell r="E129" t="str">
            <v>-</v>
          </cell>
          <cell r="F129" t="str">
            <v>-</v>
          </cell>
          <cell r="G129">
            <v>2</v>
          </cell>
          <cell r="H129" t="str">
            <v>-</v>
          </cell>
          <cell r="I129">
            <v>1</v>
          </cell>
          <cell r="J129" t="str">
            <v>-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 t="str">
            <v>-</v>
          </cell>
        </row>
        <row r="130">
          <cell r="D130">
            <v>2</v>
          </cell>
          <cell r="E130">
            <v>1</v>
          </cell>
          <cell r="F130">
            <v>1</v>
          </cell>
          <cell r="G130" t="str">
            <v>-</v>
          </cell>
          <cell r="H130">
            <v>1</v>
          </cell>
          <cell r="I130" t="str">
            <v>-</v>
          </cell>
          <cell r="J130" t="str">
            <v>-</v>
          </cell>
          <cell r="K130" t="str">
            <v>-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</row>
        <row r="135">
          <cell r="D135">
            <v>3</v>
          </cell>
          <cell r="E135">
            <v>5</v>
          </cell>
          <cell r="F135">
            <v>9</v>
          </cell>
          <cell r="G135">
            <v>3</v>
          </cell>
          <cell r="H135">
            <v>9</v>
          </cell>
          <cell r="I135">
            <v>2</v>
          </cell>
          <cell r="J135">
            <v>8</v>
          </cell>
          <cell r="K135">
            <v>5</v>
          </cell>
          <cell r="L135">
            <v>4</v>
          </cell>
          <cell r="M135">
            <v>5</v>
          </cell>
          <cell r="N135">
            <v>5</v>
          </cell>
          <cell r="O135">
            <v>6</v>
          </cell>
        </row>
        <row r="136">
          <cell r="D136">
            <v>3</v>
          </cell>
          <cell r="E136">
            <v>4</v>
          </cell>
          <cell r="F136">
            <v>3</v>
          </cell>
          <cell r="G136">
            <v>3</v>
          </cell>
          <cell r="H136">
            <v>3</v>
          </cell>
          <cell r="I136">
            <v>3</v>
          </cell>
          <cell r="J136">
            <v>3</v>
          </cell>
          <cell r="K136">
            <v>2</v>
          </cell>
          <cell r="L136">
            <v>6</v>
          </cell>
          <cell r="M136">
            <v>4</v>
          </cell>
          <cell r="N136">
            <v>6</v>
          </cell>
          <cell r="O136">
            <v>7</v>
          </cell>
        </row>
        <row r="138">
          <cell r="D138">
            <v>6</v>
          </cell>
          <cell r="E138">
            <v>1</v>
          </cell>
          <cell r="F138">
            <v>3</v>
          </cell>
          <cell r="G138">
            <v>1</v>
          </cell>
          <cell r="H138">
            <v>4</v>
          </cell>
          <cell r="I138">
            <v>2</v>
          </cell>
          <cell r="J138">
            <v>3</v>
          </cell>
          <cell r="K138" t="str">
            <v>-</v>
          </cell>
          <cell r="L138">
            <v>1</v>
          </cell>
          <cell r="M138" t="str">
            <v>-</v>
          </cell>
          <cell r="N138">
            <v>3</v>
          </cell>
          <cell r="O138">
            <v>3</v>
          </cell>
        </row>
        <row r="139">
          <cell r="D139">
            <v>3</v>
          </cell>
          <cell r="E139">
            <v>5</v>
          </cell>
          <cell r="F139" t="str">
            <v>-</v>
          </cell>
          <cell r="G139">
            <v>6</v>
          </cell>
          <cell r="H139">
            <v>3</v>
          </cell>
          <cell r="I139">
            <v>1</v>
          </cell>
          <cell r="J139">
            <v>3</v>
          </cell>
          <cell r="K139">
            <v>2</v>
          </cell>
          <cell r="L139">
            <v>2</v>
          </cell>
          <cell r="M139">
            <v>3</v>
          </cell>
          <cell r="N139">
            <v>4</v>
          </cell>
          <cell r="O139">
            <v>2</v>
          </cell>
        </row>
        <row r="144">
          <cell r="D144">
            <v>7</v>
          </cell>
          <cell r="E144">
            <v>4</v>
          </cell>
          <cell r="F144">
            <v>9</v>
          </cell>
          <cell r="G144">
            <v>7</v>
          </cell>
          <cell r="H144">
            <v>9</v>
          </cell>
          <cell r="I144">
            <v>4</v>
          </cell>
          <cell r="J144">
            <v>5</v>
          </cell>
          <cell r="K144">
            <v>6</v>
          </cell>
          <cell r="L144">
            <v>7</v>
          </cell>
          <cell r="M144">
            <v>11</v>
          </cell>
          <cell r="N144">
            <v>9</v>
          </cell>
          <cell r="O144">
            <v>5</v>
          </cell>
        </row>
        <row r="145">
          <cell r="D145">
            <v>8</v>
          </cell>
          <cell r="E145">
            <v>12</v>
          </cell>
          <cell r="F145">
            <v>13</v>
          </cell>
          <cell r="G145">
            <v>4</v>
          </cell>
          <cell r="H145">
            <v>8</v>
          </cell>
          <cell r="I145">
            <v>5</v>
          </cell>
          <cell r="J145">
            <v>9</v>
          </cell>
          <cell r="K145">
            <v>15</v>
          </cell>
          <cell r="L145">
            <v>13</v>
          </cell>
          <cell r="M145">
            <v>9</v>
          </cell>
          <cell r="N145">
            <v>10</v>
          </cell>
          <cell r="O145">
            <v>19</v>
          </cell>
        </row>
        <row r="147">
          <cell r="D147" t="str">
            <v>-</v>
          </cell>
          <cell r="E147">
            <v>1</v>
          </cell>
          <cell r="F147">
            <v>1</v>
          </cell>
          <cell r="G147">
            <v>1</v>
          </cell>
          <cell r="H147">
            <v>1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>
            <v>1</v>
          </cell>
          <cell r="N147" t="str">
            <v>-</v>
          </cell>
          <cell r="O147" t="str">
            <v>-</v>
          </cell>
        </row>
        <row r="148">
          <cell r="D148" t="str">
            <v>-</v>
          </cell>
          <cell r="E148">
            <v>2</v>
          </cell>
          <cell r="F148">
            <v>3</v>
          </cell>
          <cell r="G148" t="str">
            <v>-</v>
          </cell>
          <cell r="H148" t="str">
            <v>-</v>
          </cell>
          <cell r="I148" t="str">
            <v>-</v>
          </cell>
          <cell r="J148">
            <v>1</v>
          </cell>
          <cell r="K148">
            <v>4</v>
          </cell>
          <cell r="L148">
            <v>1</v>
          </cell>
          <cell r="M148">
            <v>1</v>
          </cell>
          <cell r="N148" t="str">
            <v>-</v>
          </cell>
          <cell r="O148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>
            <v>1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>
            <v>1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>
            <v>1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>
            <v>1</v>
          </cell>
          <cell r="K156">
            <v>2</v>
          </cell>
          <cell r="L156">
            <v>1</v>
          </cell>
          <cell r="M156">
            <v>1</v>
          </cell>
          <cell r="N156">
            <v>1</v>
          </cell>
          <cell r="O156">
            <v>2</v>
          </cell>
        </row>
        <row r="157">
          <cell r="D157" t="str">
            <v>-</v>
          </cell>
          <cell r="E157" t="str">
            <v>-</v>
          </cell>
          <cell r="F157">
            <v>1</v>
          </cell>
          <cell r="G157" t="str">
            <v>-</v>
          </cell>
          <cell r="H157">
            <v>1</v>
          </cell>
          <cell r="I157" t="str">
            <v>-</v>
          </cell>
          <cell r="J157">
            <v>1</v>
          </cell>
          <cell r="K157" t="str">
            <v>-</v>
          </cell>
          <cell r="L157" t="str">
            <v>-</v>
          </cell>
          <cell r="M157">
            <v>1</v>
          </cell>
          <cell r="N157">
            <v>2</v>
          </cell>
          <cell r="O157">
            <v>2</v>
          </cell>
        </row>
        <row r="159">
          <cell r="D159">
            <v>3</v>
          </cell>
          <cell r="E159">
            <v>3</v>
          </cell>
          <cell r="F159">
            <v>4</v>
          </cell>
          <cell r="G159">
            <v>3</v>
          </cell>
          <cell r="H159">
            <v>3</v>
          </cell>
          <cell r="I159">
            <v>2</v>
          </cell>
          <cell r="J159">
            <v>5</v>
          </cell>
          <cell r="K159">
            <v>5</v>
          </cell>
          <cell r="L159">
            <v>2</v>
          </cell>
          <cell r="M159">
            <v>5</v>
          </cell>
          <cell r="N159">
            <v>6</v>
          </cell>
          <cell r="O159">
            <v>4</v>
          </cell>
        </row>
        <row r="160">
          <cell r="D160">
            <v>3</v>
          </cell>
          <cell r="E160">
            <v>4</v>
          </cell>
          <cell r="F160">
            <v>2</v>
          </cell>
          <cell r="G160">
            <v>2</v>
          </cell>
          <cell r="H160">
            <v>1</v>
          </cell>
          <cell r="I160">
            <v>3</v>
          </cell>
          <cell r="J160">
            <v>6</v>
          </cell>
          <cell r="K160" t="str">
            <v>-</v>
          </cell>
          <cell r="L160">
            <v>4</v>
          </cell>
          <cell r="M160">
            <v>5</v>
          </cell>
          <cell r="N160">
            <v>5</v>
          </cell>
          <cell r="O160">
            <v>4</v>
          </cell>
        </row>
        <row r="162">
          <cell r="D162">
            <v>4</v>
          </cell>
          <cell r="E162">
            <v>4</v>
          </cell>
          <cell r="F162">
            <v>8</v>
          </cell>
          <cell r="G162">
            <v>4</v>
          </cell>
          <cell r="H162">
            <v>5</v>
          </cell>
          <cell r="I162">
            <v>5</v>
          </cell>
          <cell r="J162">
            <v>3</v>
          </cell>
          <cell r="K162">
            <v>4</v>
          </cell>
          <cell r="L162">
            <v>6</v>
          </cell>
          <cell r="M162">
            <v>3</v>
          </cell>
          <cell r="N162">
            <v>3</v>
          </cell>
          <cell r="O162">
            <v>9</v>
          </cell>
        </row>
        <row r="163">
          <cell r="D163">
            <v>11</v>
          </cell>
          <cell r="E163">
            <v>9</v>
          </cell>
          <cell r="F163">
            <v>6</v>
          </cell>
          <cell r="G163">
            <v>11</v>
          </cell>
          <cell r="H163">
            <v>8</v>
          </cell>
          <cell r="I163">
            <v>8</v>
          </cell>
          <cell r="J163">
            <v>8</v>
          </cell>
          <cell r="K163">
            <v>9</v>
          </cell>
          <cell r="L163">
            <v>13</v>
          </cell>
          <cell r="M163">
            <v>15</v>
          </cell>
          <cell r="N163">
            <v>16</v>
          </cell>
          <cell r="O163">
            <v>18</v>
          </cell>
        </row>
        <row r="165">
          <cell r="D165">
            <v>8</v>
          </cell>
          <cell r="E165">
            <v>5</v>
          </cell>
          <cell r="F165">
            <v>7</v>
          </cell>
          <cell r="G165">
            <v>6</v>
          </cell>
          <cell r="H165">
            <v>7</v>
          </cell>
          <cell r="I165">
            <v>3</v>
          </cell>
          <cell r="J165">
            <v>5</v>
          </cell>
          <cell r="K165">
            <v>3</v>
          </cell>
          <cell r="L165">
            <v>7</v>
          </cell>
          <cell r="M165">
            <v>8</v>
          </cell>
          <cell r="N165">
            <v>2</v>
          </cell>
          <cell r="O165">
            <v>8</v>
          </cell>
        </row>
        <row r="166">
          <cell r="D166">
            <v>6</v>
          </cell>
          <cell r="E166">
            <v>3</v>
          </cell>
          <cell r="F166">
            <v>5</v>
          </cell>
          <cell r="G166">
            <v>4</v>
          </cell>
          <cell r="H166">
            <v>7</v>
          </cell>
          <cell r="I166">
            <v>4</v>
          </cell>
          <cell r="J166">
            <v>8</v>
          </cell>
          <cell r="K166">
            <v>3</v>
          </cell>
          <cell r="L166">
            <v>6</v>
          </cell>
          <cell r="M166">
            <v>8</v>
          </cell>
          <cell r="N166">
            <v>2</v>
          </cell>
          <cell r="O166">
            <v>4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</row>
        <row r="180">
          <cell r="D180" t="str">
            <v>-</v>
          </cell>
          <cell r="E180">
            <v>2</v>
          </cell>
          <cell r="F180">
            <v>1</v>
          </cell>
          <cell r="G180">
            <v>2</v>
          </cell>
          <cell r="H180">
            <v>4</v>
          </cell>
          <cell r="I180" t="str">
            <v>-</v>
          </cell>
          <cell r="J180">
            <v>1</v>
          </cell>
          <cell r="K180">
            <v>2</v>
          </cell>
          <cell r="L180" t="str">
            <v>-</v>
          </cell>
          <cell r="M180" t="str">
            <v>-</v>
          </cell>
          <cell r="N180">
            <v>1</v>
          </cell>
          <cell r="O180" t="str">
            <v>-</v>
          </cell>
        </row>
        <row r="181">
          <cell r="D181">
            <v>1</v>
          </cell>
          <cell r="E181">
            <v>2</v>
          </cell>
          <cell r="F181">
            <v>2</v>
          </cell>
          <cell r="G181">
            <v>1</v>
          </cell>
          <cell r="H181">
            <v>3</v>
          </cell>
          <cell r="I181" t="str">
            <v>-</v>
          </cell>
          <cell r="J181">
            <v>2</v>
          </cell>
          <cell r="K181">
            <v>1</v>
          </cell>
          <cell r="L181">
            <v>2</v>
          </cell>
          <cell r="M181">
            <v>2</v>
          </cell>
          <cell r="N181">
            <v>3</v>
          </cell>
          <cell r="O181">
            <v>4</v>
          </cell>
        </row>
        <row r="183">
          <cell r="D183">
            <v>1</v>
          </cell>
          <cell r="E183">
            <v>1</v>
          </cell>
          <cell r="F183" t="str">
            <v>-</v>
          </cell>
          <cell r="G183">
            <v>1</v>
          </cell>
          <cell r="H183">
            <v>1</v>
          </cell>
          <cell r="I183" t="str">
            <v>-</v>
          </cell>
          <cell r="J183" t="str">
            <v>-</v>
          </cell>
          <cell r="K183">
            <v>1</v>
          </cell>
          <cell r="L183" t="str">
            <v>-</v>
          </cell>
          <cell r="M183" t="str">
            <v>-</v>
          </cell>
          <cell r="N183" t="str">
            <v>-</v>
          </cell>
          <cell r="O183">
            <v>1</v>
          </cell>
        </row>
        <row r="184">
          <cell r="D184">
            <v>1</v>
          </cell>
          <cell r="E184">
            <v>1</v>
          </cell>
          <cell r="F184">
            <v>1</v>
          </cell>
          <cell r="G184">
            <v>3</v>
          </cell>
          <cell r="H184" t="str">
            <v>-</v>
          </cell>
          <cell r="I184">
            <v>2</v>
          </cell>
          <cell r="J184">
            <v>2</v>
          </cell>
          <cell r="K184" t="str">
            <v>-</v>
          </cell>
          <cell r="L184">
            <v>1</v>
          </cell>
          <cell r="M184">
            <v>2</v>
          </cell>
          <cell r="N184">
            <v>2</v>
          </cell>
          <cell r="O184">
            <v>1</v>
          </cell>
        </row>
        <row r="189"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I189" t="str">
            <v>-</v>
          </cell>
          <cell r="J189">
            <v>1</v>
          </cell>
          <cell r="K189" t="str">
            <v>-</v>
          </cell>
          <cell r="L189" t="str">
            <v>-</v>
          </cell>
          <cell r="M189" t="str">
            <v>-</v>
          </cell>
          <cell r="N189">
            <v>1</v>
          </cell>
          <cell r="O189" t="str">
            <v>-</v>
          </cell>
        </row>
        <row r="190">
          <cell r="D190">
            <v>1</v>
          </cell>
          <cell r="E190" t="str">
            <v>-</v>
          </cell>
          <cell r="F190">
            <v>1</v>
          </cell>
          <cell r="G190">
            <v>2</v>
          </cell>
          <cell r="H190">
            <v>4</v>
          </cell>
          <cell r="I190" t="str">
            <v>-</v>
          </cell>
          <cell r="J190">
            <v>1</v>
          </cell>
          <cell r="K190">
            <v>2</v>
          </cell>
          <cell r="L190">
            <v>1</v>
          </cell>
          <cell r="M190">
            <v>1</v>
          </cell>
          <cell r="N190">
            <v>1</v>
          </cell>
          <cell r="O190" t="str">
            <v>-</v>
          </cell>
        </row>
        <row r="192">
          <cell r="D192">
            <v>30</v>
          </cell>
          <cell r="E192">
            <v>21</v>
          </cell>
          <cell r="F192">
            <v>14</v>
          </cell>
          <cell r="G192">
            <v>18</v>
          </cell>
          <cell r="H192">
            <v>12</v>
          </cell>
          <cell r="I192">
            <v>19</v>
          </cell>
          <cell r="J192">
            <v>9</v>
          </cell>
          <cell r="K192">
            <v>9</v>
          </cell>
          <cell r="L192">
            <v>10</v>
          </cell>
          <cell r="M192">
            <v>14</v>
          </cell>
          <cell r="N192">
            <v>20</v>
          </cell>
          <cell r="O192">
            <v>30</v>
          </cell>
        </row>
        <row r="193">
          <cell r="D193">
            <v>18</v>
          </cell>
          <cell r="E193">
            <v>15</v>
          </cell>
          <cell r="F193">
            <v>22</v>
          </cell>
          <cell r="G193">
            <v>14</v>
          </cell>
          <cell r="H193">
            <v>13</v>
          </cell>
          <cell r="I193">
            <v>7</v>
          </cell>
          <cell r="J193">
            <v>6</v>
          </cell>
          <cell r="K193">
            <v>12</v>
          </cell>
          <cell r="L193">
            <v>10</v>
          </cell>
          <cell r="M193">
            <v>13</v>
          </cell>
          <cell r="N193">
            <v>6</v>
          </cell>
          <cell r="O193">
            <v>19</v>
          </cell>
        </row>
        <row r="195">
          <cell r="D195">
            <v>22</v>
          </cell>
          <cell r="E195">
            <v>14</v>
          </cell>
          <cell r="F195">
            <v>16</v>
          </cell>
          <cell r="G195">
            <v>7</v>
          </cell>
          <cell r="H195">
            <v>12</v>
          </cell>
          <cell r="I195">
            <v>11</v>
          </cell>
          <cell r="J195">
            <v>10</v>
          </cell>
          <cell r="K195">
            <v>5</v>
          </cell>
          <cell r="L195">
            <v>6</v>
          </cell>
          <cell r="M195">
            <v>10</v>
          </cell>
          <cell r="N195">
            <v>12</v>
          </cell>
          <cell r="O195">
            <v>15</v>
          </cell>
        </row>
        <row r="196">
          <cell r="D196">
            <v>8</v>
          </cell>
          <cell r="E196">
            <v>10</v>
          </cell>
          <cell r="F196">
            <v>12</v>
          </cell>
          <cell r="G196">
            <v>3</v>
          </cell>
          <cell r="H196">
            <v>3</v>
          </cell>
          <cell r="I196">
            <v>2</v>
          </cell>
          <cell r="J196">
            <v>5</v>
          </cell>
          <cell r="K196">
            <v>5</v>
          </cell>
          <cell r="L196">
            <v>8</v>
          </cell>
          <cell r="M196">
            <v>10</v>
          </cell>
          <cell r="N196">
            <v>7</v>
          </cell>
          <cell r="O196">
            <v>13</v>
          </cell>
        </row>
        <row r="198">
          <cell r="D198">
            <v>1</v>
          </cell>
          <cell r="E198">
            <v>1</v>
          </cell>
          <cell r="F198">
            <v>2</v>
          </cell>
          <cell r="G198">
            <v>1</v>
          </cell>
          <cell r="H198" t="str">
            <v>-</v>
          </cell>
          <cell r="I198">
            <v>4</v>
          </cell>
          <cell r="J198" t="str">
            <v>-</v>
          </cell>
          <cell r="K198">
            <v>2</v>
          </cell>
          <cell r="L198">
            <v>1</v>
          </cell>
          <cell r="M198">
            <v>1</v>
          </cell>
          <cell r="N198" t="str">
            <v>-</v>
          </cell>
          <cell r="O198" t="str">
            <v>-</v>
          </cell>
        </row>
        <row r="199">
          <cell r="D199">
            <v>6</v>
          </cell>
          <cell r="E199">
            <v>4</v>
          </cell>
          <cell r="F199">
            <v>6</v>
          </cell>
          <cell r="G199">
            <v>6</v>
          </cell>
          <cell r="H199">
            <v>7</v>
          </cell>
          <cell r="I199">
            <v>1</v>
          </cell>
          <cell r="J199">
            <v>4</v>
          </cell>
          <cell r="K199">
            <v>3</v>
          </cell>
          <cell r="L199">
            <v>4</v>
          </cell>
          <cell r="M199">
            <v>3</v>
          </cell>
          <cell r="N199">
            <v>2</v>
          </cell>
          <cell r="O199">
            <v>5</v>
          </cell>
        </row>
        <row r="201">
          <cell r="D201">
            <v>1</v>
          </cell>
          <cell r="E201">
            <v>1</v>
          </cell>
          <cell r="F201">
            <v>2</v>
          </cell>
          <cell r="G201">
            <v>1</v>
          </cell>
          <cell r="H201" t="str">
            <v>-</v>
          </cell>
          <cell r="I201">
            <v>1</v>
          </cell>
          <cell r="J201" t="str">
            <v>-</v>
          </cell>
          <cell r="K201">
            <v>2</v>
          </cell>
          <cell r="L201">
            <v>1</v>
          </cell>
          <cell r="M201" t="str">
            <v>-</v>
          </cell>
          <cell r="N201">
            <v>2</v>
          </cell>
          <cell r="O201">
            <v>1</v>
          </cell>
        </row>
        <row r="202">
          <cell r="D202">
            <v>1</v>
          </cell>
          <cell r="E202">
            <v>1</v>
          </cell>
          <cell r="F202">
            <v>2</v>
          </cell>
          <cell r="G202">
            <v>2</v>
          </cell>
          <cell r="H202">
            <v>2</v>
          </cell>
          <cell r="I202">
            <v>1</v>
          </cell>
          <cell r="J202">
            <v>1</v>
          </cell>
          <cell r="K202">
            <v>1</v>
          </cell>
          <cell r="L202">
            <v>3</v>
          </cell>
          <cell r="M202">
            <v>3</v>
          </cell>
          <cell r="N202">
            <v>1</v>
          </cell>
          <cell r="O202">
            <v>4</v>
          </cell>
        </row>
        <row r="204">
          <cell r="D204">
            <v>5</v>
          </cell>
          <cell r="E204">
            <v>5</v>
          </cell>
          <cell r="F204">
            <v>10</v>
          </cell>
          <cell r="G204">
            <v>6</v>
          </cell>
          <cell r="H204">
            <v>6</v>
          </cell>
          <cell r="I204">
            <v>6</v>
          </cell>
          <cell r="J204">
            <v>3</v>
          </cell>
          <cell r="K204">
            <v>9</v>
          </cell>
          <cell r="L204">
            <v>4</v>
          </cell>
          <cell r="M204">
            <v>4</v>
          </cell>
          <cell r="N204">
            <v>4</v>
          </cell>
          <cell r="O204">
            <v>4</v>
          </cell>
        </row>
        <row r="205">
          <cell r="D205">
            <v>5</v>
          </cell>
          <cell r="E205">
            <v>12</v>
          </cell>
          <cell r="F205">
            <v>10</v>
          </cell>
          <cell r="G205">
            <v>14</v>
          </cell>
          <cell r="H205">
            <v>9</v>
          </cell>
          <cell r="I205">
            <v>9</v>
          </cell>
          <cell r="J205">
            <v>10</v>
          </cell>
          <cell r="K205">
            <v>10</v>
          </cell>
          <cell r="L205">
            <v>8</v>
          </cell>
          <cell r="M205">
            <v>5</v>
          </cell>
          <cell r="N205">
            <v>16</v>
          </cell>
          <cell r="O205">
            <v>7</v>
          </cell>
        </row>
        <row r="207">
          <cell r="D207">
            <v>34</v>
          </cell>
          <cell r="E207">
            <v>29</v>
          </cell>
          <cell r="F207">
            <v>31</v>
          </cell>
          <cell r="G207">
            <v>35</v>
          </cell>
          <cell r="H207">
            <v>18</v>
          </cell>
          <cell r="I207">
            <v>21</v>
          </cell>
          <cell r="J207">
            <v>12</v>
          </cell>
          <cell r="K207">
            <v>22</v>
          </cell>
          <cell r="L207">
            <v>20</v>
          </cell>
          <cell r="M207">
            <v>23</v>
          </cell>
          <cell r="N207">
            <v>19</v>
          </cell>
          <cell r="O207">
            <v>33</v>
          </cell>
        </row>
        <row r="208">
          <cell r="D208">
            <v>45</v>
          </cell>
          <cell r="E208">
            <v>45</v>
          </cell>
          <cell r="F208">
            <v>43</v>
          </cell>
          <cell r="G208">
            <v>36</v>
          </cell>
          <cell r="H208">
            <v>38</v>
          </cell>
          <cell r="I208">
            <v>24</v>
          </cell>
          <cell r="J208">
            <v>31</v>
          </cell>
          <cell r="K208">
            <v>28</v>
          </cell>
          <cell r="L208">
            <v>35</v>
          </cell>
          <cell r="M208">
            <v>44</v>
          </cell>
          <cell r="N208">
            <v>47</v>
          </cell>
          <cell r="O208">
            <v>51</v>
          </cell>
        </row>
        <row r="210">
          <cell r="D210">
            <v>2</v>
          </cell>
          <cell r="E210">
            <v>2</v>
          </cell>
          <cell r="F210">
            <v>2</v>
          </cell>
          <cell r="G210" t="str">
            <v>-</v>
          </cell>
          <cell r="H210">
            <v>1</v>
          </cell>
          <cell r="I210" t="str">
            <v>-</v>
          </cell>
          <cell r="J210">
            <v>2</v>
          </cell>
          <cell r="K210" t="str">
            <v>-</v>
          </cell>
          <cell r="L210">
            <v>2</v>
          </cell>
          <cell r="M210">
            <v>1</v>
          </cell>
          <cell r="N210">
            <v>3</v>
          </cell>
          <cell r="O210">
            <v>2</v>
          </cell>
        </row>
        <row r="211">
          <cell r="D211" t="str">
            <v>-</v>
          </cell>
          <cell r="E211">
            <v>3</v>
          </cell>
          <cell r="F211">
            <v>1</v>
          </cell>
          <cell r="G211">
            <v>1</v>
          </cell>
          <cell r="H211" t="str">
            <v>-</v>
          </cell>
          <cell r="I211">
            <v>2</v>
          </cell>
          <cell r="J211">
            <v>1</v>
          </cell>
          <cell r="K211" t="str">
            <v>-</v>
          </cell>
          <cell r="L211">
            <v>1</v>
          </cell>
          <cell r="M211" t="str">
            <v>-</v>
          </cell>
          <cell r="N211">
            <v>2</v>
          </cell>
          <cell r="O211">
            <v>2</v>
          </cell>
        </row>
        <row r="216">
          <cell r="D216">
            <v>2</v>
          </cell>
          <cell r="E216">
            <v>4</v>
          </cell>
          <cell r="F216">
            <v>2</v>
          </cell>
          <cell r="G216" t="str">
            <v>-</v>
          </cell>
          <cell r="H216" t="str">
            <v>-</v>
          </cell>
          <cell r="I216">
            <v>2</v>
          </cell>
          <cell r="J216">
            <v>1</v>
          </cell>
          <cell r="K216" t="str">
            <v>-</v>
          </cell>
          <cell r="L216" t="str">
            <v>-</v>
          </cell>
          <cell r="M216">
            <v>1</v>
          </cell>
          <cell r="N216">
            <v>2</v>
          </cell>
          <cell r="O216">
            <v>1</v>
          </cell>
        </row>
        <row r="217">
          <cell r="D217">
            <v>5</v>
          </cell>
          <cell r="E217">
            <v>1</v>
          </cell>
          <cell r="F217">
            <v>3</v>
          </cell>
          <cell r="G217">
            <v>3</v>
          </cell>
          <cell r="H217">
            <v>4</v>
          </cell>
          <cell r="I217">
            <v>2</v>
          </cell>
          <cell r="J217">
            <v>5</v>
          </cell>
          <cell r="K217">
            <v>1</v>
          </cell>
          <cell r="L217">
            <v>2</v>
          </cell>
          <cell r="M217">
            <v>1</v>
          </cell>
          <cell r="N217">
            <v>2</v>
          </cell>
          <cell r="O217">
            <v>8</v>
          </cell>
        </row>
        <row r="219">
          <cell r="D219">
            <v>12</v>
          </cell>
          <cell r="E219">
            <v>9</v>
          </cell>
          <cell r="F219">
            <v>7</v>
          </cell>
          <cell r="G219">
            <v>10</v>
          </cell>
          <cell r="H219">
            <v>8</v>
          </cell>
          <cell r="I219">
            <v>8</v>
          </cell>
          <cell r="J219">
            <v>11</v>
          </cell>
          <cell r="K219">
            <v>6</v>
          </cell>
          <cell r="L219">
            <v>8</v>
          </cell>
          <cell r="M219">
            <v>9</v>
          </cell>
          <cell r="N219">
            <v>14</v>
          </cell>
          <cell r="O219">
            <v>15</v>
          </cell>
        </row>
        <row r="220">
          <cell r="D220">
            <v>8</v>
          </cell>
          <cell r="E220">
            <v>12</v>
          </cell>
          <cell r="F220">
            <v>13</v>
          </cell>
          <cell r="G220">
            <v>11</v>
          </cell>
          <cell r="H220">
            <v>5</v>
          </cell>
          <cell r="I220">
            <v>2</v>
          </cell>
          <cell r="J220">
            <v>7</v>
          </cell>
          <cell r="K220">
            <v>5</v>
          </cell>
          <cell r="L220">
            <v>8</v>
          </cell>
          <cell r="M220">
            <v>2</v>
          </cell>
          <cell r="N220">
            <v>6</v>
          </cell>
          <cell r="O220">
            <v>10</v>
          </cell>
        </row>
        <row r="222">
          <cell r="D222">
            <v>23</v>
          </cell>
          <cell r="E222">
            <v>13</v>
          </cell>
          <cell r="F222">
            <v>17</v>
          </cell>
          <cell r="G222">
            <v>16</v>
          </cell>
          <cell r="H222">
            <v>23</v>
          </cell>
          <cell r="I222">
            <v>21</v>
          </cell>
          <cell r="J222">
            <v>13</v>
          </cell>
          <cell r="K222">
            <v>18</v>
          </cell>
          <cell r="L222">
            <v>17</v>
          </cell>
          <cell r="M222">
            <v>17</v>
          </cell>
          <cell r="N222">
            <v>14</v>
          </cell>
          <cell r="O222">
            <v>22</v>
          </cell>
        </row>
        <row r="223">
          <cell r="D223">
            <v>24</v>
          </cell>
          <cell r="E223">
            <v>18</v>
          </cell>
          <cell r="F223">
            <v>8</v>
          </cell>
          <cell r="G223">
            <v>13</v>
          </cell>
          <cell r="H223">
            <v>18</v>
          </cell>
          <cell r="I223">
            <v>12</v>
          </cell>
          <cell r="J223">
            <v>27</v>
          </cell>
          <cell r="K223">
            <v>22</v>
          </cell>
          <cell r="L223">
            <v>17</v>
          </cell>
          <cell r="M223">
            <v>16</v>
          </cell>
          <cell r="N223">
            <v>17</v>
          </cell>
          <cell r="O223">
            <v>22</v>
          </cell>
        </row>
        <row r="225">
          <cell r="D225">
            <v>1</v>
          </cell>
          <cell r="E225" t="str">
            <v>-</v>
          </cell>
          <cell r="F225">
            <v>1</v>
          </cell>
          <cell r="G225" t="str">
            <v>-</v>
          </cell>
          <cell r="H225">
            <v>1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>
            <v>1</v>
          </cell>
          <cell r="N225">
            <v>1</v>
          </cell>
          <cell r="O225">
            <v>2</v>
          </cell>
        </row>
        <row r="226">
          <cell r="D226">
            <v>2</v>
          </cell>
          <cell r="E226">
            <v>3</v>
          </cell>
          <cell r="F226" t="str">
            <v>-</v>
          </cell>
          <cell r="G226">
            <v>2</v>
          </cell>
          <cell r="H226" t="str">
            <v>-</v>
          </cell>
          <cell r="I226" t="str">
            <v>-</v>
          </cell>
          <cell r="J226" t="str">
            <v>-</v>
          </cell>
          <cell r="K226">
            <v>3</v>
          </cell>
          <cell r="L226">
            <v>1</v>
          </cell>
          <cell r="M226">
            <v>2</v>
          </cell>
          <cell r="N226" t="str">
            <v>-</v>
          </cell>
          <cell r="O226" t="str">
            <v>-</v>
          </cell>
        </row>
        <row r="228">
          <cell r="D228">
            <v>6</v>
          </cell>
          <cell r="E228">
            <v>8</v>
          </cell>
          <cell r="F228">
            <v>8</v>
          </cell>
          <cell r="G228">
            <v>5</v>
          </cell>
          <cell r="H228">
            <v>3</v>
          </cell>
          <cell r="I228">
            <v>2</v>
          </cell>
          <cell r="J228">
            <v>4</v>
          </cell>
          <cell r="K228">
            <v>4</v>
          </cell>
          <cell r="L228">
            <v>3</v>
          </cell>
          <cell r="M228">
            <v>4</v>
          </cell>
          <cell r="N228">
            <v>6</v>
          </cell>
          <cell r="O228">
            <v>9</v>
          </cell>
        </row>
        <row r="229">
          <cell r="D229">
            <v>7</v>
          </cell>
          <cell r="E229">
            <v>5</v>
          </cell>
          <cell r="F229">
            <v>8</v>
          </cell>
          <cell r="G229">
            <v>3</v>
          </cell>
          <cell r="H229">
            <v>5</v>
          </cell>
          <cell r="I229">
            <v>1</v>
          </cell>
          <cell r="J229">
            <v>2</v>
          </cell>
          <cell r="K229" t="str">
            <v>-</v>
          </cell>
          <cell r="L229">
            <v>8</v>
          </cell>
          <cell r="M229">
            <v>3</v>
          </cell>
          <cell r="N229">
            <v>7</v>
          </cell>
          <cell r="O229">
            <v>5</v>
          </cell>
        </row>
        <row r="231">
          <cell r="D231">
            <v>3</v>
          </cell>
          <cell r="E231" t="str">
            <v>-</v>
          </cell>
          <cell r="F231">
            <v>1</v>
          </cell>
          <cell r="G231">
            <v>1</v>
          </cell>
          <cell r="H231" t="str">
            <v>-</v>
          </cell>
          <cell r="I231">
            <v>2</v>
          </cell>
          <cell r="J231">
            <v>1</v>
          </cell>
          <cell r="K231">
            <v>1</v>
          </cell>
          <cell r="L231">
            <v>3</v>
          </cell>
          <cell r="M231">
            <v>7</v>
          </cell>
          <cell r="N231">
            <v>5</v>
          </cell>
          <cell r="O231">
            <v>4</v>
          </cell>
        </row>
        <row r="232">
          <cell r="D232">
            <v>3</v>
          </cell>
          <cell r="E232">
            <v>6</v>
          </cell>
          <cell r="F232">
            <v>4</v>
          </cell>
          <cell r="G232">
            <v>2</v>
          </cell>
          <cell r="H232">
            <v>5</v>
          </cell>
          <cell r="I232">
            <v>2</v>
          </cell>
          <cell r="J232">
            <v>4</v>
          </cell>
          <cell r="K232">
            <v>3</v>
          </cell>
          <cell r="L232">
            <v>6</v>
          </cell>
          <cell r="M232">
            <v>2</v>
          </cell>
          <cell r="N232">
            <v>3</v>
          </cell>
          <cell r="O232">
            <v>3</v>
          </cell>
        </row>
        <row r="237">
          <cell r="D237" t="str">
            <v>-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</row>
        <row r="238">
          <cell r="D238" t="str">
            <v>-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</row>
        <row r="240">
          <cell r="D240">
            <v>31</v>
          </cell>
          <cell r="E240">
            <v>36</v>
          </cell>
          <cell r="F240">
            <v>28</v>
          </cell>
          <cell r="G240">
            <v>19</v>
          </cell>
          <cell r="H240">
            <v>24</v>
          </cell>
          <cell r="I240">
            <v>23</v>
          </cell>
          <cell r="J240">
            <v>15</v>
          </cell>
          <cell r="K240">
            <v>25</v>
          </cell>
          <cell r="L240">
            <v>23</v>
          </cell>
          <cell r="M240">
            <v>25</v>
          </cell>
          <cell r="N240">
            <v>23</v>
          </cell>
          <cell r="O240">
            <v>27</v>
          </cell>
        </row>
        <row r="241">
          <cell r="D241">
            <v>22</v>
          </cell>
          <cell r="E241">
            <v>15</v>
          </cell>
          <cell r="F241">
            <v>18</v>
          </cell>
          <cell r="G241">
            <v>18</v>
          </cell>
          <cell r="H241">
            <v>26</v>
          </cell>
          <cell r="I241">
            <v>13</v>
          </cell>
          <cell r="J241">
            <v>20</v>
          </cell>
          <cell r="K241">
            <v>19</v>
          </cell>
          <cell r="L241">
            <v>20</v>
          </cell>
          <cell r="M241">
            <v>25</v>
          </cell>
          <cell r="N241">
            <v>26</v>
          </cell>
          <cell r="O241">
            <v>29</v>
          </cell>
        </row>
        <row r="243">
          <cell r="D243" t="str">
            <v>-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  <cell r="I243" t="str">
            <v>-</v>
          </cell>
          <cell r="J243">
            <v>2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>
            <v>1</v>
          </cell>
        </row>
        <row r="244">
          <cell r="D244" t="str">
            <v>-</v>
          </cell>
          <cell r="E244" t="str">
            <v>-</v>
          </cell>
          <cell r="F244" t="str">
            <v>-</v>
          </cell>
          <cell r="G244" t="str">
            <v>-</v>
          </cell>
          <cell r="H244" t="str">
            <v>-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</row>
        <row r="246">
          <cell r="D246">
            <v>9</v>
          </cell>
          <cell r="E246">
            <v>6</v>
          </cell>
          <cell r="F246">
            <v>9</v>
          </cell>
          <cell r="G246">
            <v>8</v>
          </cell>
          <cell r="H246">
            <v>6</v>
          </cell>
          <cell r="I246">
            <v>6</v>
          </cell>
          <cell r="J246">
            <v>8</v>
          </cell>
          <cell r="K246">
            <v>9</v>
          </cell>
          <cell r="L246">
            <v>10</v>
          </cell>
          <cell r="M246">
            <v>9</v>
          </cell>
          <cell r="N246">
            <v>8</v>
          </cell>
          <cell r="O246">
            <v>10</v>
          </cell>
        </row>
        <row r="247">
          <cell r="D247">
            <v>4</v>
          </cell>
          <cell r="E247">
            <v>1</v>
          </cell>
          <cell r="F247" t="str">
            <v>-</v>
          </cell>
          <cell r="G247">
            <v>2</v>
          </cell>
          <cell r="H247">
            <v>2</v>
          </cell>
          <cell r="I247">
            <v>1</v>
          </cell>
          <cell r="J247">
            <v>1</v>
          </cell>
          <cell r="K247" t="str">
            <v>-</v>
          </cell>
          <cell r="L247">
            <v>1</v>
          </cell>
          <cell r="M247" t="str">
            <v>-</v>
          </cell>
          <cell r="N247" t="str">
            <v>-</v>
          </cell>
          <cell r="O247" t="str">
            <v>-</v>
          </cell>
        </row>
        <row r="249">
          <cell r="D249" t="str">
            <v>-</v>
          </cell>
          <cell r="E249">
            <v>1</v>
          </cell>
          <cell r="F249" t="str">
            <v>-</v>
          </cell>
          <cell r="G249" t="str">
            <v>-</v>
          </cell>
          <cell r="H249" t="str">
            <v>-</v>
          </cell>
          <cell r="I249" t="str">
            <v>-</v>
          </cell>
          <cell r="J249">
            <v>1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</row>
        <row r="250">
          <cell r="D250" t="str">
            <v>-</v>
          </cell>
          <cell r="E250">
            <v>1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>
            <v>1</v>
          </cell>
          <cell r="K250">
            <v>2</v>
          </cell>
          <cell r="L250" t="str">
            <v>-</v>
          </cell>
          <cell r="M250" t="str">
            <v>-</v>
          </cell>
          <cell r="N250">
            <v>1</v>
          </cell>
          <cell r="O250" t="str">
            <v>-</v>
          </cell>
        </row>
        <row r="252">
          <cell r="D252">
            <v>44</v>
          </cell>
          <cell r="E252">
            <v>29</v>
          </cell>
          <cell r="F252">
            <v>38</v>
          </cell>
          <cell r="G252">
            <v>40</v>
          </cell>
          <cell r="H252">
            <v>39</v>
          </cell>
          <cell r="I252">
            <v>30</v>
          </cell>
          <cell r="J252">
            <v>26</v>
          </cell>
          <cell r="K252">
            <v>37</v>
          </cell>
          <cell r="L252">
            <v>29</v>
          </cell>
          <cell r="M252">
            <v>31</v>
          </cell>
          <cell r="N252">
            <v>44</v>
          </cell>
          <cell r="O252">
            <v>50</v>
          </cell>
        </row>
        <row r="253">
          <cell r="D253">
            <v>34</v>
          </cell>
          <cell r="E253">
            <v>30</v>
          </cell>
          <cell r="F253">
            <v>19</v>
          </cell>
          <cell r="G253">
            <v>21</v>
          </cell>
          <cell r="H253">
            <v>24</v>
          </cell>
          <cell r="I253">
            <v>17</v>
          </cell>
          <cell r="J253">
            <v>26</v>
          </cell>
          <cell r="K253">
            <v>25</v>
          </cell>
          <cell r="L253">
            <v>18</v>
          </cell>
          <cell r="M253">
            <v>25</v>
          </cell>
          <cell r="N253">
            <v>25</v>
          </cell>
          <cell r="O253">
            <v>28</v>
          </cell>
        </row>
        <row r="255">
          <cell r="D255">
            <v>22</v>
          </cell>
          <cell r="E255">
            <v>17</v>
          </cell>
          <cell r="F255">
            <v>21</v>
          </cell>
          <cell r="G255">
            <v>26</v>
          </cell>
          <cell r="H255">
            <v>26</v>
          </cell>
          <cell r="I255">
            <v>21</v>
          </cell>
          <cell r="J255">
            <v>20</v>
          </cell>
          <cell r="K255">
            <v>24</v>
          </cell>
          <cell r="L255">
            <v>23</v>
          </cell>
          <cell r="M255">
            <v>20</v>
          </cell>
          <cell r="N255">
            <v>28</v>
          </cell>
          <cell r="O255">
            <v>34</v>
          </cell>
        </row>
        <row r="256">
          <cell r="D256">
            <v>23</v>
          </cell>
          <cell r="E256">
            <v>16</v>
          </cell>
          <cell r="F256">
            <v>11</v>
          </cell>
          <cell r="G256">
            <v>14</v>
          </cell>
          <cell r="H256">
            <v>18</v>
          </cell>
          <cell r="I256">
            <v>10</v>
          </cell>
          <cell r="J256">
            <v>17</v>
          </cell>
          <cell r="K256">
            <v>17</v>
          </cell>
          <cell r="L256">
            <v>12</v>
          </cell>
          <cell r="M256">
            <v>15</v>
          </cell>
          <cell r="N256">
            <v>19</v>
          </cell>
          <cell r="O256">
            <v>21</v>
          </cell>
        </row>
        <row r="258">
          <cell r="D258">
            <v>15</v>
          </cell>
          <cell r="E258">
            <v>4</v>
          </cell>
          <cell r="F258">
            <v>10</v>
          </cell>
          <cell r="G258">
            <v>7</v>
          </cell>
          <cell r="H258">
            <v>8</v>
          </cell>
          <cell r="I258">
            <v>9</v>
          </cell>
          <cell r="J258">
            <v>3</v>
          </cell>
          <cell r="K258">
            <v>9</v>
          </cell>
          <cell r="L258">
            <v>3</v>
          </cell>
          <cell r="M258">
            <v>4</v>
          </cell>
          <cell r="N258">
            <v>12</v>
          </cell>
          <cell r="O258">
            <v>10</v>
          </cell>
        </row>
        <row r="259">
          <cell r="D259">
            <v>6</v>
          </cell>
          <cell r="E259">
            <v>7</v>
          </cell>
          <cell r="F259">
            <v>3</v>
          </cell>
          <cell r="G259">
            <v>5</v>
          </cell>
          <cell r="H259">
            <v>1</v>
          </cell>
          <cell r="I259">
            <v>3</v>
          </cell>
          <cell r="J259">
            <v>5</v>
          </cell>
          <cell r="K259">
            <v>4</v>
          </cell>
          <cell r="L259">
            <v>1</v>
          </cell>
          <cell r="M259">
            <v>6</v>
          </cell>
          <cell r="N259">
            <v>4</v>
          </cell>
          <cell r="O259">
            <v>5</v>
          </cell>
        </row>
        <row r="261">
          <cell r="D261">
            <v>7</v>
          </cell>
          <cell r="E261">
            <v>8</v>
          </cell>
          <cell r="F261">
            <v>7</v>
          </cell>
          <cell r="G261">
            <v>7</v>
          </cell>
          <cell r="H261">
            <v>5</v>
          </cell>
          <cell r="I261" t="str">
            <v>-</v>
          </cell>
          <cell r="J261">
            <v>3</v>
          </cell>
          <cell r="K261">
            <v>4</v>
          </cell>
          <cell r="L261">
            <v>3</v>
          </cell>
          <cell r="M261">
            <v>7</v>
          </cell>
          <cell r="N261">
            <v>4</v>
          </cell>
          <cell r="O261">
            <v>6</v>
          </cell>
        </row>
        <row r="262">
          <cell r="D262">
            <v>5</v>
          </cell>
          <cell r="E262">
            <v>7</v>
          </cell>
          <cell r="F262">
            <v>5</v>
          </cell>
          <cell r="G262">
            <v>2</v>
          </cell>
          <cell r="H262">
            <v>5</v>
          </cell>
          <cell r="I262">
            <v>4</v>
          </cell>
          <cell r="J262">
            <v>4</v>
          </cell>
          <cell r="K262">
            <v>4</v>
          </cell>
          <cell r="L262">
            <v>5</v>
          </cell>
          <cell r="M262">
            <v>4</v>
          </cell>
          <cell r="N262">
            <v>2</v>
          </cell>
          <cell r="O262">
            <v>2</v>
          </cell>
        </row>
        <row r="264">
          <cell r="D264">
            <v>18</v>
          </cell>
          <cell r="E264">
            <v>12</v>
          </cell>
          <cell r="F264">
            <v>13</v>
          </cell>
          <cell r="G264">
            <v>12</v>
          </cell>
          <cell r="H264">
            <v>14</v>
          </cell>
          <cell r="I264">
            <v>13</v>
          </cell>
          <cell r="J264">
            <v>12</v>
          </cell>
          <cell r="K264">
            <v>11</v>
          </cell>
          <cell r="L264">
            <v>15</v>
          </cell>
          <cell r="M264">
            <v>16</v>
          </cell>
          <cell r="N264">
            <v>12</v>
          </cell>
          <cell r="O264">
            <v>15</v>
          </cell>
        </row>
        <row r="265">
          <cell r="D265">
            <v>12</v>
          </cell>
          <cell r="E265">
            <v>14</v>
          </cell>
          <cell r="F265">
            <v>15</v>
          </cell>
          <cell r="G265">
            <v>16</v>
          </cell>
          <cell r="H265">
            <v>13</v>
          </cell>
          <cell r="I265">
            <v>19</v>
          </cell>
          <cell r="J265">
            <v>11</v>
          </cell>
          <cell r="K265">
            <v>10</v>
          </cell>
          <cell r="L265">
            <v>16</v>
          </cell>
          <cell r="M265">
            <v>16</v>
          </cell>
          <cell r="N265">
            <v>23</v>
          </cell>
          <cell r="O265">
            <v>18</v>
          </cell>
        </row>
        <row r="267">
          <cell r="D267">
            <v>1</v>
          </cell>
          <cell r="E267">
            <v>2</v>
          </cell>
          <cell r="F267" t="str">
            <v>-</v>
          </cell>
          <cell r="G267" t="str">
            <v>-</v>
          </cell>
          <cell r="H267">
            <v>1</v>
          </cell>
          <cell r="I267">
            <v>1</v>
          </cell>
          <cell r="J267" t="str">
            <v>-</v>
          </cell>
          <cell r="K267">
            <v>1</v>
          </cell>
          <cell r="L267">
            <v>1</v>
          </cell>
          <cell r="M267">
            <v>3</v>
          </cell>
          <cell r="N267">
            <v>2</v>
          </cell>
          <cell r="O267" t="str">
            <v>-</v>
          </cell>
        </row>
        <row r="268">
          <cell r="D268" t="str">
            <v>-</v>
          </cell>
          <cell r="E268" t="str">
            <v>-</v>
          </cell>
          <cell r="F268">
            <v>1</v>
          </cell>
          <cell r="G268">
            <v>1</v>
          </cell>
          <cell r="H268">
            <v>1</v>
          </cell>
          <cell r="I268">
            <v>2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>
            <v>1</v>
          </cell>
          <cell r="O268">
            <v>1</v>
          </cell>
        </row>
        <row r="270">
          <cell r="D270">
            <v>5</v>
          </cell>
          <cell r="E270">
            <v>2</v>
          </cell>
          <cell r="F270">
            <v>3</v>
          </cell>
          <cell r="G270">
            <v>2</v>
          </cell>
          <cell r="H270">
            <v>1</v>
          </cell>
          <cell r="I270">
            <v>2</v>
          </cell>
          <cell r="J270">
            <v>1</v>
          </cell>
          <cell r="K270">
            <v>2</v>
          </cell>
          <cell r="L270">
            <v>1</v>
          </cell>
          <cell r="M270">
            <v>2</v>
          </cell>
          <cell r="N270" t="str">
            <v>-</v>
          </cell>
          <cell r="O270">
            <v>1</v>
          </cell>
        </row>
        <row r="271">
          <cell r="D271">
            <v>1</v>
          </cell>
          <cell r="E271">
            <v>4</v>
          </cell>
          <cell r="F271" t="str">
            <v>-</v>
          </cell>
          <cell r="G271">
            <v>2</v>
          </cell>
          <cell r="H271">
            <v>2</v>
          </cell>
          <cell r="I271">
            <v>2</v>
          </cell>
          <cell r="J271" t="str">
            <v>-</v>
          </cell>
          <cell r="K271">
            <v>1</v>
          </cell>
          <cell r="L271">
            <v>5</v>
          </cell>
          <cell r="M271">
            <v>2</v>
          </cell>
          <cell r="N271">
            <v>5</v>
          </cell>
          <cell r="O271">
            <v>5</v>
          </cell>
        </row>
        <row r="273">
          <cell r="D273">
            <v>7</v>
          </cell>
          <cell r="E273">
            <v>4</v>
          </cell>
          <cell r="F273">
            <v>5</v>
          </cell>
          <cell r="G273">
            <v>7</v>
          </cell>
          <cell r="H273">
            <v>3</v>
          </cell>
          <cell r="I273">
            <v>4</v>
          </cell>
          <cell r="J273">
            <v>7</v>
          </cell>
          <cell r="K273">
            <v>3</v>
          </cell>
          <cell r="L273">
            <v>9</v>
          </cell>
          <cell r="M273">
            <v>4</v>
          </cell>
          <cell r="N273">
            <v>5</v>
          </cell>
          <cell r="O273">
            <v>3</v>
          </cell>
        </row>
        <row r="274">
          <cell r="D274">
            <v>4</v>
          </cell>
          <cell r="E274">
            <v>3</v>
          </cell>
          <cell r="F274">
            <v>7</v>
          </cell>
          <cell r="G274">
            <v>4</v>
          </cell>
          <cell r="H274">
            <v>1</v>
          </cell>
          <cell r="I274">
            <v>10</v>
          </cell>
          <cell r="J274">
            <v>4</v>
          </cell>
          <cell r="K274">
            <v>3</v>
          </cell>
          <cell r="L274">
            <v>4</v>
          </cell>
          <cell r="M274">
            <v>6</v>
          </cell>
          <cell r="N274">
            <v>4</v>
          </cell>
          <cell r="O274">
            <v>4</v>
          </cell>
        </row>
        <row r="276">
          <cell r="D276">
            <v>3</v>
          </cell>
          <cell r="E276">
            <v>1</v>
          </cell>
          <cell r="F276">
            <v>3</v>
          </cell>
          <cell r="G276">
            <v>2</v>
          </cell>
          <cell r="H276">
            <v>2</v>
          </cell>
          <cell r="I276">
            <v>2</v>
          </cell>
          <cell r="J276">
            <v>1</v>
          </cell>
          <cell r="K276">
            <v>1</v>
          </cell>
          <cell r="L276">
            <v>3</v>
          </cell>
          <cell r="M276" t="str">
            <v>-</v>
          </cell>
          <cell r="N276">
            <v>2</v>
          </cell>
          <cell r="O276">
            <v>2</v>
          </cell>
        </row>
        <row r="277">
          <cell r="D277">
            <v>3</v>
          </cell>
          <cell r="E277">
            <v>2</v>
          </cell>
          <cell r="F277">
            <v>4</v>
          </cell>
          <cell r="G277">
            <v>2</v>
          </cell>
          <cell r="H277" t="str">
            <v>-</v>
          </cell>
          <cell r="I277">
            <v>9</v>
          </cell>
          <cell r="J277">
            <v>1</v>
          </cell>
          <cell r="K277">
            <v>3</v>
          </cell>
          <cell r="L277">
            <v>3</v>
          </cell>
          <cell r="M277">
            <v>3</v>
          </cell>
          <cell r="N277">
            <v>4</v>
          </cell>
          <cell r="O277">
            <v>2</v>
          </cell>
        </row>
        <row r="279">
          <cell r="D279">
            <v>4</v>
          </cell>
          <cell r="E279">
            <v>3</v>
          </cell>
          <cell r="F279">
            <v>2</v>
          </cell>
          <cell r="G279">
            <v>5</v>
          </cell>
          <cell r="H279">
            <v>1</v>
          </cell>
          <cell r="I279">
            <v>2</v>
          </cell>
          <cell r="J279">
            <v>6</v>
          </cell>
          <cell r="K279">
            <v>2</v>
          </cell>
          <cell r="L279">
            <v>6</v>
          </cell>
          <cell r="M279">
            <v>4</v>
          </cell>
          <cell r="N279">
            <v>3</v>
          </cell>
          <cell r="O279">
            <v>1</v>
          </cell>
        </row>
        <row r="280">
          <cell r="D280">
            <v>1</v>
          </cell>
          <cell r="E280">
            <v>1</v>
          </cell>
          <cell r="F280">
            <v>3</v>
          </cell>
          <cell r="G280">
            <v>2</v>
          </cell>
          <cell r="H280">
            <v>1</v>
          </cell>
          <cell r="I280">
            <v>1</v>
          </cell>
          <cell r="J280">
            <v>3</v>
          </cell>
          <cell r="K280" t="str">
            <v>-</v>
          </cell>
          <cell r="L280">
            <v>1</v>
          </cell>
          <cell r="M280">
            <v>3</v>
          </cell>
          <cell r="N280" t="str">
            <v>-</v>
          </cell>
          <cell r="O280">
            <v>2</v>
          </cell>
        </row>
        <row r="282">
          <cell r="D282">
            <v>5</v>
          </cell>
          <cell r="E282">
            <v>4</v>
          </cell>
          <cell r="F282">
            <v>5</v>
          </cell>
          <cell r="G282">
            <v>3</v>
          </cell>
          <cell r="H282">
            <v>9</v>
          </cell>
          <cell r="I282">
            <v>6</v>
          </cell>
          <cell r="J282">
            <v>4</v>
          </cell>
          <cell r="K282">
            <v>5</v>
          </cell>
          <cell r="L282">
            <v>4</v>
          </cell>
          <cell r="M282">
            <v>7</v>
          </cell>
          <cell r="N282">
            <v>5</v>
          </cell>
          <cell r="O282">
            <v>11</v>
          </cell>
        </row>
        <row r="283">
          <cell r="D283">
            <v>7</v>
          </cell>
          <cell r="E283">
            <v>7</v>
          </cell>
          <cell r="F283">
            <v>7</v>
          </cell>
          <cell r="G283">
            <v>9</v>
          </cell>
          <cell r="H283">
            <v>9</v>
          </cell>
          <cell r="I283">
            <v>5</v>
          </cell>
          <cell r="J283">
            <v>7</v>
          </cell>
          <cell r="K283">
            <v>6</v>
          </cell>
          <cell r="L283">
            <v>7</v>
          </cell>
          <cell r="M283">
            <v>8</v>
          </cell>
          <cell r="N283">
            <v>13</v>
          </cell>
          <cell r="O283">
            <v>8</v>
          </cell>
        </row>
        <row r="285">
          <cell r="D285" t="str">
            <v>-</v>
          </cell>
          <cell r="E285" t="str">
            <v>-</v>
          </cell>
          <cell r="F285" t="str">
            <v>-</v>
          </cell>
          <cell r="G285">
            <v>1</v>
          </cell>
          <cell r="H285">
            <v>1</v>
          </cell>
          <cell r="I285">
            <v>1</v>
          </cell>
          <cell r="J285">
            <v>2</v>
          </cell>
          <cell r="K285" t="str">
            <v>-</v>
          </cell>
          <cell r="L285" t="str">
            <v>-</v>
          </cell>
          <cell r="M285" t="str">
            <v>-</v>
          </cell>
          <cell r="N285">
            <v>3</v>
          </cell>
          <cell r="O285" t="str">
            <v>-</v>
          </cell>
        </row>
        <row r="286">
          <cell r="D286">
            <v>1</v>
          </cell>
          <cell r="E286">
            <v>1</v>
          </cell>
          <cell r="F286" t="str">
            <v>-</v>
          </cell>
          <cell r="G286">
            <v>5</v>
          </cell>
          <cell r="H286">
            <v>1</v>
          </cell>
          <cell r="I286">
            <v>1</v>
          </cell>
          <cell r="J286">
            <v>1</v>
          </cell>
          <cell r="K286" t="str">
            <v>-</v>
          </cell>
          <cell r="L286" t="str">
            <v>-</v>
          </cell>
          <cell r="M286" t="str">
            <v>-</v>
          </cell>
          <cell r="N286">
            <v>2</v>
          </cell>
          <cell r="O286">
            <v>1</v>
          </cell>
        </row>
        <row r="288">
          <cell r="D288">
            <v>5</v>
          </cell>
          <cell r="E288">
            <v>3</v>
          </cell>
          <cell r="F288">
            <v>1</v>
          </cell>
          <cell r="G288">
            <v>1</v>
          </cell>
          <cell r="H288">
            <v>1</v>
          </cell>
          <cell r="I288">
            <v>6</v>
          </cell>
          <cell r="J288">
            <v>2</v>
          </cell>
          <cell r="K288">
            <v>2</v>
          </cell>
          <cell r="L288">
            <v>4</v>
          </cell>
          <cell r="M288" t="str">
            <v>-</v>
          </cell>
          <cell r="N288" t="str">
            <v>-</v>
          </cell>
          <cell r="O288">
            <v>4</v>
          </cell>
        </row>
        <row r="289">
          <cell r="D289">
            <v>6</v>
          </cell>
          <cell r="E289">
            <v>3</v>
          </cell>
          <cell r="F289">
            <v>8</v>
          </cell>
          <cell r="G289">
            <v>2</v>
          </cell>
          <cell r="H289">
            <v>3</v>
          </cell>
          <cell r="I289">
            <v>5</v>
          </cell>
          <cell r="J289">
            <v>5</v>
          </cell>
          <cell r="K289">
            <v>3</v>
          </cell>
          <cell r="L289">
            <v>3</v>
          </cell>
          <cell r="M289">
            <v>6</v>
          </cell>
          <cell r="N289">
            <v>2</v>
          </cell>
          <cell r="O289">
            <v>5</v>
          </cell>
        </row>
        <row r="291">
          <cell r="D291">
            <v>16</v>
          </cell>
          <cell r="E291">
            <v>15</v>
          </cell>
          <cell r="F291">
            <v>11</v>
          </cell>
          <cell r="G291">
            <v>9</v>
          </cell>
          <cell r="H291">
            <v>8</v>
          </cell>
          <cell r="I291">
            <v>15</v>
          </cell>
          <cell r="J291">
            <v>11</v>
          </cell>
          <cell r="K291">
            <v>10</v>
          </cell>
          <cell r="L291">
            <v>8</v>
          </cell>
          <cell r="M291">
            <v>18</v>
          </cell>
          <cell r="N291">
            <v>14</v>
          </cell>
          <cell r="O291">
            <v>17</v>
          </cell>
        </row>
        <row r="292">
          <cell r="D292">
            <v>25</v>
          </cell>
          <cell r="E292">
            <v>22</v>
          </cell>
          <cell r="F292">
            <v>19</v>
          </cell>
          <cell r="G292">
            <v>28</v>
          </cell>
          <cell r="H292">
            <v>10</v>
          </cell>
          <cell r="I292">
            <v>14</v>
          </cell>
          <cell r="J292">
            <v>7</v>
          </cell>
          <cell r="K292">
            <v>12</v>
          </cell>
          <cell r="L292">
            <v>22</v>
          </cell>
          <cell r="M292">
            <v>13</v>
          </cell>
          <cell r="N292">
            <v>15</v>
          </cell>
          <cell r="O292">
            <v>22</v>
          </cell>
        </row>
        <row r="294">
          <cell r="D294">
            <v>1</v>
          </cell>
          <cell r="E294">
            <v>1</v>
          </cell>
          <cell r="F294">
            <v>1</v>
          </cell>
          <cell r="G294">
            <v>1</v>
          </cell>
          <cell r="H294">
            <v>2</v>
          </cell>
          <cell r="I294">
            <v>4</v>
          </cell>
          <cell r="J294" t="str">
            <v>-</v>
          </cell>
          <cell r="K294">
            <v>1</v>
          </cell>
          <cell r="L294" t="str">
            <v>-</v>
          </cell>
          <cell r="M294">
            <v>1</v>
          </cell>
          <cell r="N294" t="str">
            <v>-</v>
          </cell>
          <cell r="O294" t="str">
            <v>-</v>
          </cell>
        </row>
        <row r="295">
          <cell r="D295">
            <v>5</v>
          </cell>
          <cell r="E295">
            <v>1</v>
          </cell>
          <cell r="F295">
            <v>2</v>
          </cell>
          <cell r="G295">
            <v>3</v>
          </cell>
          <cell r="H295">
            <v>1</v>
          </cell>
          <cell r="I295">
            <v>2</v>
          </cell>
          <cell r="J295">
            <v>1</v>
          </cell>
          <cell r="K295">
            <v>5</v>
          </cell>
          <cell r="L295">
            <v>5</v>
          </cell>
          <cell r="M295">
            <v>7</v>
          </cell>
          <cell r="N295">
            <v>3</v>
          </cell>
          <cell r="O295">
            <v>1</v>
          </cell>
        </row>
        <row r="297">
          <cell r="D297">
            <v>13</v>
          </cell>
          <cell r="E297">
            <v>11</v>
          </cell>
          <cell r="F297">
            <v>6</v>
          </cell>
          <cell r="G297">
            <v>5</v>
          </cell>
          <cell r="H297">
            <v>4</v>
          </cell>
          <cell r="I297">
            <v>8</v>
          </cell>
          <cell r="J297">
            <v>8</v>
          </cell>
          <cell r="K297">
            <v>8</v>
          </cell>
          <cell r="L297">
            <v>6</v>
          </cell>
          <cell r="M297">
            <v>15</v>
          </cell>
          <cell r="N297">
            <v>9</v>
          </cell>
          <cell r="O297">
            <v>12</v>
          </cell>
        </row>
        <row r="298">
          <cell r="D298">
            <v>13</v>
          </cell>
          <cell r="E298">
            <v>13</v>
          </cell>
          <cell r="F298">
            <v>12</v>
          </cell>
          <cell r="G298">
            <v>15</v>
          </cell>
          <cell r="H298">
            <v>3</v>
          </cell>
          <cell r="I298">
            <v>8</v>
          </cell>
          <cell r="J298">
            <v>2</v>
          </cell>
          <cell r="K298">
            <v>3</v>
          </cell>
          <cell r="L298">
            <v>16</v>
          </cell>
          <cell r="M298">
            <v>1</v>
          </cell>
          <cell r="N298">
            <v>6</v>
          </cell>
          <cell r="O298">
            <v>12</v>
          </cell>
        </row>
        <row r="300">
          <cell r="D300">
            <v>1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  <cell r="I300">
            <v>2</v>
          </cell>
          <cell r="J300">
            <v>1</v>
          </cell>
          <cell r="K300" t="str">
            <v>-</v>
          </cell>
          <cell r="L300" t="str">
            <v>-</v>
          </cell>
          <cell r="M300">
            <v>1</v>
          </cell>
          <cell r="N300">
            <v>1</v>
          </cell>
          <cell r="O300">
            <v>1</v>
          </cell>
        </row>
        <row r="301">
          <cell r="D301">
            <v>2</v>
          </cell>
          <cell r="E301" t="str">
            <v>-</v>
          </cell>
          <cell r="F301" t="str">
            <v>-</v>
          </cell>
          <cell r="G301">
            <v>1</v>
          </cell>
          <cell r="H301" t="str">
            <v>-</v>
          </cell>
          <cell r="I301" t="str">
            <v>-</v>
          </cell>
          <cell r="J301" t="str">
            <v>-</v>
          </cell>
          <cell r="K301">
            <v>1</v>
          </cell>
          <cell r="L301">
            <v>1</v>
          </cell>
          <cell r="M301" t="str">
            <v>-</v>
          </cell>
          <cell r="N301">
            <v>1</v>
          </cell>
          <cell r="O301">
            <v>2</v>
          </cell>
        </row>
        <row r="303">
          <cell r="D303">
            <v>11</v>
          </cell>
          <cell r="E303">
            <v>7</v>
          </cell>
          <cell r="F303">
            <v>2</v>
          </cell>
          <cell r="G303">
            <v>3</v>
          </cell>
          <cell r="H303">
            <v>3</v>
          </cell>
          <cell r="I303">
            <v>4</v>
          </cell>
          <cell r="J303">
            <v>7</v>
          </cell>
          <cell r="K303">
            <v>7</v>
          </cell>
          <cell r="L303">
            <v>6</v>
          </cell>
          <cell r="M303">
            <v>9</v>
          </cell>
          <cell r="N303">
            <v>3</v>
          </cell>
          <cell r="O303">
            <v>8</v>
          </cell>
        </row>
        <row r="304">
          <cell r="D304">
            <v>9</v>
          </cell>
          <cell r="E304">
            <v>10</v>
          </cell>
          <cell r="F304">
            <v>9</v>
          </cell>
          <cell r="G304">
            <v>10</v>
          </cell>
          <cell r="H304">
            <v>1</v>
          </cell>
          <cell r="I304">
            <v>7</v>
          </cell>
          <cell r="J304">
            <v>2</v>
          </cell>
          <cell r="K304">
            <v>2</v>
          </cell>
          <cell r="L304">
            <v>11</v>
          </cell>
          <cell r="M304">
            <v>1</v>
          </cell>
          <cell r="N304">
            <v>4</v>
          </cell>
          <cell r="O304">
            <v>5</v>
          </cell>
        </row>
        <row r="306">
          <cell r="D306">
            <v>1</v>
          </cell>
          <cell r="E306">
            <v>4</v>
          </cell>
          <cell r="F306">
            <v>4</v>
          </cell>
          <cell r="G306">
            <v>2</v>
          </cell>
          <cell r="H306">
            <v>1</v>
          </cell>
          <cell r="I306">
            <v>2</v>
          </cell>
          <cell r="J306" t="str">
            <v>-</v>
          </cell>
          <cell r="K306">
            <v>1</v>
          </cell>
          <cell r="L306" t="str">
            <v>-</v>
          </cell>
          <cell r="M306">
            <v>5</v>
          </cell>
          <cell r="N306">
            <v>5</v>
          </cell>
          <cell r="O306">
            <v>3</v>
          </cell>
        </row>
        <row r="307">
          <cell r="D307">
            <v>2</v>
          </cell>
          <cell r="E307">
            <v>3</v>
          </cell>
          <cell r="F307">
            <v>3</v>
          </cell>
          <cell r="G307">
            <v>4</v>
          </cell>
          <cell r="H307">
            <v>2</v>
          </cell>
          <cell r="I307">
            <v>1</v>
          </cell>
          <cell r="J307" t="str">
            <v>-</v>
          </cell>
          <cell r="K307" t="str">
            <v>-</v>
          </cell>
          <cell r="L307">
            <v>4</v>
          </cell>
          <cell r="M307" t="str">
            <v>-</v>
          </cell>
          <cell r="N307">
            <v>1</v>
          </cell>
          <cell r="O307">
            <v>5</v>
          </cell>
        </row>
        <row r="309">
          <cell r="D309">
            <v>2</v>
          </cell>
          <cell r="E309">
            <v>3</v>
          </cell>
          <cell r="F309">
            <v>4</v>
          </cell>
          <cell r="G309">
            <v>3</v>
          </cell>
          <cell r="H309">
            <v>2</v>
          </cell>
          <cell r="I309">
            <v>3</v>
          </cell>
          <cell r="J309">
            <v>3</v>
          </cell>
          <cell r="K309">
            <v>1</v>
          </cell>
          <cell r="L309">
            <v>2</v>
          </cell>
          <cell r="M309">
            <v>2</v>
          </cell>
          <cell r="N309">
            <v>5</v>
          </cell>
          <cell r="O309">
            <v>5</v>
          </cell>
        </row>
        <row r="310">
          <cell r="D310">
            <v>7</v>
          </cell>
          <cell r="E310">
            <v>8</v>
          </cell>
          <cell r="F310">
            <v>5</v>
          </cell>
          <cell r="G310">
            <v>10</v>
          </cell>
          <cell r="H310">
            <v>6</v>
          </cell>
          <cell r="I310">
            <v>4</v>
          </cell>
          <cell r="J310">
            <v>4</v>
          </cell>
          <cell r="K310">
            <v>4</v>
          </cell>
          <cell r="L310">
            <v>1</v>
          </cell>
          <cell r="M310">
            <v>5</v>
          </cell>
          <cell r="N310">
            <v>6</v>
          </cell>
          <cell r="O310">
            <v>9</v>
          </cell>
        </row>
        <row r="313"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5">
          <cell r="D315" t="str">
            <v>-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  <cell r="I315" t="str">
            <v>-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</row>
        <row r="316">
          <cell r="D316" t="str">
            <v>-</v>
          </cell>
          <cell r="E316" t="str">
            <v>-</v>
          </cell>
          <cell r="F316" t="str">
            <v>-</v>
          </cell>
          <cell r="G316">
            <v>1</v>
          </cell>
          <cell r="H316" t="str">
            <v>-</v>
          </cell>
          <cell r="I316" t="str">
            <v>-</v>
          </cell>
          <cell r="J316">
            <v>1</v>
          </cell>
          <cell r="K316" t="str">
            <v>-</v>
          </cell>
          <cell r="L316">
            <v>1</v>
          </cell>
          <cell r="M316" t="str">
            <v>-</v>
          </cell>
          <cell r="N316" t="str">
            <v>-</v>
          </cell>
          <cell r="O316" t="str">
            <v>-</v>
          </cell>
        </row>
        <row r="318">
          <cell r="D318" t="str">
            <v>-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</row>
        <row r="319">
          <cell r="D319" t="str">
            <v>-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</row>
        <row r="321">
          <cell r="D321" t="str">
            <v>-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</row>
        <row r="322"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</row>
        <row r="324">
          <cell r="D324" t="str">
            <v>-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</row>
        <row r="325">
          <cell r="D325" t="str">
            <v>-</v>
          </cell>
          <cell r="E325" t="str">
            <v>-</v>
          </cell>
          <cell r="F325" t="str">
            <v>-</v>
          </cell>
          <cell r="G325">
            <v>1</v>
          </cell>
          <cell r="H325" t="str">
            <v>-</v>
          </cell>
          <cell r="I325" t="str">
            <v>-</v>
          </cell>
          <cell r="J325">
            <v>1</v>
          </cell>
          <cell r="K325" t="str">
            <v>-</v>
          </cell>
          <cell r="L325">
            <v>1</v>
          </cell>
          <cell r="M325" t="str">
            <v>-</v>
          </cell>
          <cell r="N325" t="str">
            <v>-</v>
          </cell>
          <cell r="O325" t="str">
            <v>-</v>
          </cell>
        </row>
        <row r="327"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</row>
        <row r="328">
          <cell r="D328" t="str">
            <v>-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</row>
        <row r="330">
          <cell r="D330" t="str">
            <v>-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</row>
        <row r="331">
          <cell r="D331" t="str">
            <v>-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</row>
        <row r="333">
          <cell r="D333" t="str">
            <v>-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</row>
        <row r="334">
          <cell r="D334" t="str">
            <v>-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</row>
        <row r="336">
          <cell r="D336">
            <v>1</v>
          </cell>
          <cell r="E336" t="str">
            <v>-</v>
          </cell>
          <cell r="F336">
            <v>1</v>
          </cell>
          <cell r="G336">
            <v>3</v>
          </cell>
          <cell r="H336">
            <v>1</v>
          </cell>
          <cell r="I336" t="str">
            <v>-</v>
          </cell>
          <cell r="J336" t="str">
            <v>-</v>
          </cell>
          <cell r="K336">
            <v>1</v>
          </cell>
          <cell r="L336" t="str">
            <v>-</v>
          </cell>
          <cell r="M336">
            <v>1</v>
          </cell>
          <cell r="N336" t="str">
            <v>-</v>
          </cell>
          <cell r="O336">
            <v>1</v>
          </cell>
        </row>
        <row r="337">
          <cell r="D337" t="str">
            <v>-</v>
          </cell>
          <cell r="E337" t="str">
            <v>-</v>
          </cell>
          <cell r="F337">
            <v>1</v>
          </cell>
          <cell r="G337" t="str">
            <v>-</v>
          </cell>
          <cell r="H337" t="str">
            <v>-</v>
          </cell>
          <cell r="I337">
            <v>1</v>
          </cell>
          <cell r="J337" t="str">
            <v>-</v>
          </cell>
          <cell r="K337" t="str">
            <v>-</v>
          </cell>
          <cell r="L337" t="str">
            <v>-</v>
          </cell>
          <cell r="M337">
            <v>1</v>
          </cell>
          <cell r="N337">
            <v>2</v>
          </cell>
          <cell r="O337" t="str">
            <v>-</v>
          </cell>
        </row>
        <row r="339"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>
            <v>1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</row>
        <row r="340">
          <cell r="D340" t="str">
            <v>-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</row>
        <row r="342">
          <cell r="D342" t="str">
            <v>-</v>
          </cell>
          <cell r="E342" t="str">
            <v>-</v>
          </cell>
          <cell r="F342" t="str">
            <v>-</v>
          </cell>
          <cell r="G342" t="str">
            <v>-</v>
          </cell>
          <cell r="H342" t="str">
            <v>-</v>
          </cell>
          <cell r="I342" t="str">
            <v>-</v>
          </cell>
          <cell r="J342" t="str">
            <v>-</v>
          </cell>
          <cell r="K342" t="str">
            <v>-</v>
          </cell>
          <cell r="L342" t="str">
            <v>-</v>
          </cell>
          <cell r="M342" t="str">
            <v>-</v>
          </cell>
          <cell r="N342" t="str">
            <v>-</v>
          </cell>
          <cell r="O342" t="str">
            <v>-</v>
          </cell>
        </row>
        <row r="343">
          <cell r="D343" t="str">
            <v>-</v>
          </cell>
          <cell r="E343" t="str">
            <v>-</v>
          </cell>
          <cell r="F343">
            <v>1</v>
          </cell>
          <cell r="G343" t="str">
            <v>-</v>
          </cell>
          <cell r="H343" t="str">
            <v>-</v>
          </cell>
          <cell r="I343" t="str">
            <v>-</v>
          </cell>
          <cell r="J343" t="str">
            <v>-</v>
          </cell>
          <cell r="K343" t="str">
            <v>-</v>
          </cell>
          <cell r="L343" t="str">
            <v>-</v>
          </cell>
          <cell r="M343">
            <v>1</v>
          </cell>
          <cell r="N343" t="str">
            <v>-</v>
          </cell>
          <cell r="O343" t="str">
            <v>-</v>
          </cell>
        </row>
        <row r="345">
          <cell r="D345" t="str">
            <v>-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</row>
        <row r="346">
          <cell r="D346" t="str">
            <v>-</v>
          </cell>
          <cell r="E346" t="str">
            <v>-</v>
          </cell>
          <cell r="F346">
            <v>1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>
            <v>1</v>
          </cell>
          <cell r="N346" t="str">
            <v>-</v>
          </cell>
          <cell r="O346" t="str">
            <v>-</v>
          </cell>
        </row>
        <row r="348">
          <cell r="D348" t="str">
            <v>-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</row>
        <row r="349">
          <cell r="D349" t="str">
            <v>-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</row>
        <row r="351">
          <cell r="D351" t="str">
            <v>-</v>
          </cell>
          <cell r="E351" t="str">
            <v>-</v>
          </cell>
          <cell r="F351" t="str">
            <v>-</v>
          </cell>
          <cell r="G351" t="str">
            <v>-</v>
          </cell>
          <cell r="H351">
            <v>1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</row>
        <row r="352">
          <cell r="D352" t="str">
            <v>-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</row>
        <row r="354">
          <cell r="D354" t="str">
            <v>-</v>
          </cell>
          <cell r="E354" t="str">
            <v>-</v>
          </cell>
          <cell r="F354" t="str">
            <v>-</v>
          </cell>
          <cell r="G354">
            <v>2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>
            <v>1</v>
          </cell>
        </row>
        <row r="355">
          <cell r="D355" t="str">
            <v>-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  <cell r="I355">
            <v>1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>
            <v>2</v>
          </cell>
          <cell r="O355" t="str">
            <v>-</v>
          </cell>
        </row>
        <row r="357">
          <cell r="D357">
            <v>1</v>
          </cell>
          <cell r="E357" t="str">
            <v>-</v>
          </cell>
          <cell r="F357">
            <v>1</v>
          </cell>
          <cell r="G357">
            <v>1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>
            <v>1</v>
          </cell>
          <cell r="N357" t="str">
            <v>-</v>
          </cell>
          <cell r="O357" t="str">
            <v>-</v>
          </cell>
        </row>
        <row r="358">
          <cell r="D358" t="str">
            <v>-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</row>
        <row r="360">
          <cell r="D360">
            <v>25</v>
          </cell>
          <cell r="E360">
            <v>27</v>
          </cell>
          <cell r="F360">
            <v>32</v>
          </cell>
          <cell r="G360">
            <v>31</v>
          </cell>
          <cell r="H360">
            <v>27</v>
          </cell>
          <cell r="I360">
            <v>25</v>
          </cell>
          <cell r="J360">
            <v>35</v>
          </cell>
          <cell r="K360">
            <v>36</v>
          </cell>
          <cell r="L360">
            <v>41</v>
          </cell>
          <cell r="M360">
            <v>48</v>
          </cell>
          <cell r="N360">
            <v>39</v>
          </cell>
          <cell r="O360">
            <v>38</v>
          </cell>
        </row>
        <row r="361">
          <cell r="D361">
            <v>93</v>
          </cell>
          <cell r="E361">
            <v>74</v>
          </cell>
          <cell r="F361">
            <v>86</v>
          </cell>
          <cell r="G361">
            <v>77</v>
          </cell>
          <cell r="H361">
            <v>74</v>
          </cell>
          <cell r="I361">
            <v>76</v>
          </cell>
          <cell r="J361">
            <v>72</v>
          </cell>
          <cell r="K361">
            <v>87</v>
          </cell>
          <cell r="L361">
            <v>67</v>
          </cell>
          <cell r="M361">
            <v>72</v>
          </cell>
          <cell r="N361">
            <v>94</v>
          </cell>
          <cell r="O361">
            <v>82</v>
          </cell>
        </row>
        <row r="363">
          <cell r="D363">
            <v>22</v>
          </cell>
          <cell r="E363">
            <v>25</v>
          </cell>
          <cell r="F363">
            <v>25</v>
          </cell>
          <cell r="G363">
            <v>26</v>
          </cell>
          <cell r="H363">
            <v>21</v>
          </cell>
          <cell r="I363">
            <v>21</v>
          </cell>
          <cell r="J363">
            <v>24</v>
          </cell>
          <cell r="K363">
            <v>33</v>
          </cell>
          <cell r="L363">
            <v>35</v>
          </cell>
          <cell r="M363">
            <v>45</v>
          </cell>
          <cell r="N363">
            <v>34</v>
          </cell>
          <cell r="O363">
            <v>33</v>
          </cell>
        </row>
        <row r="364">
          <cell r="D364">
            <v>87</v>
          </cell>
          <cell r="E364">
            <v>69</v>
          </cell>
          <cell r="F364">
            <v>81</v>
          </cell>
          <cell r="G364">
            <v>72</v>
          </cell>
          <cell r="H364">
            <v>73</v>
          </cell>
          <cell r="I364">
            <v>71</v>
          </cell>
          <cell r="J364">
            <v>71</v>
          </cell>
          <cell r="K364">
            <v>82</v>
          </cell>
          <cell r="L364">
            <v>63</v>
          </cell>
          <cell r="M364">
            <v>69</v>
          </cell>
          <cell r="N364">
            <v>90</v>
          </cell>
          <cell r="O364">
            <v>79</v>
          </cell>
        </row>
        <row r="366"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</row>
        <row r="367">
          <cell r="D367" t="str">
            <v>-</v>
          </cell>
          <cell r="E367" t="str">
            <v>-</v>
          </cell>
          <cell r="F367" t="str">
            <v>-</v>
          </cell>
          <cell r="G367" t="str">
            <v>-</v>
          </cell>
          <cell r="H367" t="str">
            <v>-</v>
          </cell>
          <cell r="I367">
            <v>1</v>
          </cell>
          <cell r="J367" t="str">
            <v>-</v>
          </cell>
          <cell r="K367" t="str">
            <v>-</v>
          </cell>
          <cell r="L367" t="str">
            <v>-</v>
          </cell>
          <cell r="M367">
            <v>1</v>
          </cell>
          <cell r="N367" t="str">
            <v>-</v>
          </cell>
          <cell r="O367" t="str">
            <v>-</v>
          </cell>
        </row>
        <row r="369">
          <cell r="D369">
            <v>3</v>
          </cell>
          <cell r="E369">
            <v>2</v>
          </cell>
          <cell r="F369">
            <v>7</v>
          </cell>
          <cell r="G369">
            <v>5</v>
          </cell>
          <cell r="H369">
            <v>6</v>
          </cell>
          <cell r="I369">
            <v>4</v>
          </cell>
          <cell r="J369">
            <v>11</v>
          </cell>
          <cell r="K369">
            <v>3</v>
          </cell>
          <cell r="L369">
            <v>6</v>
          </cell>
          <cell r="M369">
            <v>3</v>
          </cell>
          <cell r="N369">
            <v>5</v>
          </cell>
          <cell r="O369">
            <v>5</v>
          </cell>
        </row>
        <row r="370">
          <cell r="D370">
            <v>6</v>
          </cell>
          <cell r="E370">
            <v>5</v>
          </cell>
          <cell r="F370">
            <v>5</v>
          </cell>
          <cell r="G370">
            <v>5</v>
          </cell>
          <cell r="H370">
            <v>1</v>
          </cell>
          <cell r="I370">
            <v>4</v>
          </cell>
          <cell r="J370">
            <v>1</v>
          </cell>
          <cell r="K370">
            <v>5</v>
          </cell>
          <cell r="L370">
            <v>4</v>
          </cell>
          <cell r="M370">
            <v>2</v>
          </cell>
          <cell r="N370">
            <v>4</v>
          </cell>
          <cell r="O370">
            <v>3</v>
          </cell>
        </row>
        <row r="372">
          <cell r="D372">
            <v>34</v>
          </cell>
          <cell r="E372">
            <v>28</v>
          </cell>
          <cell r="F372">
            <v>23</v>
          </cell>
          <cell r="G372">
            <v>27</v>
          </cell>
          <cell r="H372">
            <v>24</v>
          </cell>
          <cell r="I372">
            <v>21</v>
          </cell>
          <cell r="J372">
            <v>16</v>
          </cell>
          <cell r="K372">
            <v>28</v>
          </cell>
          <cell r="L372">
            <v>18</v>
          </cell>
          <cell r="M372">
            <v>20</v>
          </cell>
          <cell r="N372">
            <v>26</v>
          </cell>
          <cell r="O372">
            <v>34</v>
          </cell>
        </row>
        <row r="373">
          <cell r="D373">
            <v>25</v>
          </cell>
          <cell r="E373">
            <v>16</v>
          </cell>
          <cell r="F373">
            <v>23</v>
          </cell>
          <cell r="G373">
            <v>18</v>
          </cell>
          <cell r="H373">
            <v>14</v>
          </cell>
          <cell r="I373">
            <v>20</v>
          </cell>
          <cell r="J373">
            <v>15</v>
          </cell>
          <cell r="K373">
            <v>16</v>
          </cell>
          <cell r="L373">
            <v>14</v>
          </cell>
          <cell r="M373">
            <v>16</v>
          </cell>
          <cell r="N373">
            <v>20</v>
          </cell>
          <cell r="O373">
            <v>12</v>
          </cell>
        </row>
        <row r="375">
          <cell r="D375">
            <v>23</v>
          </cell>
          <cell r="E375">
            <v>22</v>
          </cell>
          <cell r="F375">
            <v>11</v>
          </cell>
          <cell r="G375">
            <v>16</v>
          </cell>
          <cell r="H375">
            <v>16</v>
          </cell>
          <cell r="I375">
            <v>10</v>
          </cell>
          <cell r="J375">
            <v>9</v>
          </cell>
          <cell r="K375">
            <v>21</v>
          </cell>
          <cell r="L375">
            <v>8</v>
          </cell>
          <cell r="M375">
            <v>11</v>
          </cell>
          <cell r="N375">
            <v>13</v>
          </cell>
          <cell r="O375">
            <v>24</v>
          </cell>
        </row>
        <row r="376">
          <cell r="D376">
            <v>23</v>
          </cell>
          <cell r="E376">
            <v>15</v>
          </cell>
          <cell r="F376">
            <v>22</v>
          </cell>
          <cell r="G376">
            <v>14</v>
          </cell>
          <cell r="H376">
            <v>10</v>
          </cell>
          <cell r="I376">
            <v>12</v>
          </cell>
          <cell r="J376">
            <v>9</v>
          </cell>
          <cell r="K376">
            <v>12</v>
          </cell>
          <cell r="L376">
            <v>8</v>
          </cell>
          <cell r="M376">
            <v>10</v>
          </cell>
          <cell r="N376">
            <v>13</v>
          </cell>
          <cell r="O376">
            <v>9</v>
          </cell>
        </row>
        <row r="378">
          <cell r="D378" t="str">
            <v>-</v>
          </cell>
          <cell r="E378">
            <v>3</v>
          </cell>
          <cell r="F378">
            <v>2</v>
          </cell>
          <cell r="G378">
            <v>2</v>
          </cell>
          <cell r="H378">
            <v>2</v>
          </cell>
          <cell r="I378">
            <v>2</v>
          </cell>
          <cell r="J378">
            <v>1</v>
          </cell>
          <cell r="K378">
            <v>2</v>
          </cell>
          <cell r="L378" t="str">
            <v>-</v>
          </cell>
          <cell r="M378">
            <v>3</v>
          </cell>
          <cell r="N378">
            <v>1</v>
          </cell>
          <cell r="O378">
            <v>3</v>
          </cell>
        </row>
        <row r="379">
          <cell r="D379" t="str">
            <v>-</v>
          </cell>
          <cell r="E379">
            <v>1</v>
          </cell>
          <cell r="F379">
            <v>1</v>
          </cell>
          <cell r="G379" t="str">
            <v>-</v>
          </cell>
          <cell r="H379" t="str">
            <v>-</v>
          </cell>
          <cell r="I379">
            <v>1</v>
          </cell>
          <cell r="J379">
            <v>2</v>
          </cell>
          <cell r="K379">
            <v>2</v>
          </cell>
          <cell r="L379" t="str">
            <v>-</v>
          </cell>
          <cell r="M379">
            <v>1</v>
          </cell>
          <cell r="N379">
            <v>1</v>
          </cell>
          <cell r="O379" t="str">
            <v>-</v>
          </cell>
        </row>
        <row r="381">
          <cell r="D381">
            <v>2</v>
          </cell>
          <cell r="E381">
            <v>6</v>
          </cell>
          <cell r="F381" t="str">
            <v>-</v>
          </cell>
          <cell r="G381">
            <v>6</v>
          </cell>
          <cell r="H381">
            <v>4</v>
          </cell>
          <cell r="I381">
            <v>2</v>
          </cell>
          <cell r="J381">
            <v>3</v>
          </cell>
          <cell r="K381">
            <v>4</v>
          </cell>
          <cell r="L381">
            <v>3</v>
          </cell>
          <cell r="M381">
            <v>2</v>
          </cell>
          <cell r="N381">
            <v>4</v>
          </cell>
          <cell r="O381">
            <v>4</v>
          </cell>
        </row>
        <row r="382">
          <cell r="D382">
            <v>6</v>
          </cell>
          <cell r="E382">
            <v>4</v>
          </cell>
          <cell r="F382">
            <v>1</v>
          </cell>
          <cell r="G382">
            <v>1</v>
          </cell>
          <cell r="H382">
            <v>4</v>
          </cell>
          <cell r="I382">
            <v>1</v>
          </cell>
          <cell r="J382">
            <v>1</v>
          </cell>
          <cell r="K382">
            <v>5</v>
          </cell>
          <cell r="L382">
            <v>4</v>
          </cell>
          <cell r="M382">
            <v>3</v>
          </cell>
          <cell r="N382">
            <v>4</v>
          </cell>
          <cell r="O382">
            <v>1</v>
          </cell>
        </row>
        <row r="384">
          <cell r="D384">
            <v>5</v>
          </cell>
          <cell r="E384">
            <v>4</v>
          </cell>
          <cell r="F384">
            <v>3</v>
          </cell>
          <cell r="G384">
            <v>5</v>
          </cell>
          <cell r="H384">
            <v>4</v>
          </cell>
          <cell r="I384" t="str">
            <v>-</v>
          </cell>
          <cell r="J384">
            <v>2</v>
          </cell>
          <cell r="K384">
            <v>3</v>
          </cell>
          <cell r="L384">
            <v>1</v>
          </cell>
          <cell r="M384">
            <v>1</v>
          </cell>
          <cell r="N384">
            <v>4</v>
          </cell>
          <cell r="O384">
            <v>11</v>
          </cell>
        </row>
        <row r="385">
          <cell r="D385">
            <v>6</v>
          </cell>
          <cell r="E385">
            <v>4</v>
          </cell>
          <cell r="F385">
            <v>10</v>
          </cell>
          <cell r="G385">
            <v>4</v>
          </cell>
          <cell r="H385">
            <v>2</v>
          </cell>
          <cell r="I385">
            <v>3</v>
          </cell>
          <cell r="J385">
            <v>3</v>
          </cell>
          <cell r="K385" t="str">
            <v>-</v>
          </cell>
          <cell r="L385" t="str">
            <v>-</v>
          </cell>
          <cell r="M385">
            <v>1</v>
          </cell>
          <cell r="N385">
            <v>4</v>
          </cell>
          <cell r="O385">
            <v>5</v>
          </cell>
        </row>
        <row r="387">
          <cell r="D387">
            <v>9</v>
          </cell>
          <cell r="E387">
            <v>3</v>
          </cell>
          <cell r="F387">
            <v>2</v>
          </cell>
          <cell r="G387">
            <v>1</v>
          </cell>
          <cell r="H387">
            <v>2</v>
          </cell>
          <cell r="I387">
            <v>2</v>
          </cell>
          <cell r="J387" t="str">
            <v>-</v>
          </cell>
          <cell r="K387">
            <v>4</v>
          </cell>
          <cell r="L387">
            <v>1</v>
          </cell>
          <cell r="M387">
            <v>3</v>
          </cell>
          <cell r="N387">
            <v>2</v>
          </cell>
          <cell r="O387">
            <v>3</v>
          </cell>
        </row>
        <row r="388">
          <cell r="D388">
            <v>4</v>
          </cell>
          <cell r="E388">
            <v>4</v>
          </cell>
          <cell r="F388">
            <v>5</v>
          </cell>
          <cell r="G388">
            <v>5</v>
          </cell>
          <cell r="H388">
            <v>4</v>
          </cell>
          <cell r="I388">
            <v>4</v>
          </cell>
          <cell r="J388">
            <v>2</v>
          </cell>
          <cell r="K388">
            <v>2</v>
          </cell>
          <cell r="L388">
            <v>1</v>
          </cell>
          <cell r="M388">
            <v>3</v>
          </cell>
          <cell r="N388">
            <v>4</v>
          </cell>
          <cell r="O388">
            <v>2</v>
          </cell>
        </row>
        <row r="390">
          <cell r="D390" t="str">
            <v>-</v>
          </cell>
          <cell r="E390">
            <v>1</v>
          </cell>
          <cell r="F390">
            <v>2</v>
          </cell>
          <cell r="G390" t="str">
            <v>-</v>
          </cell>
          <cell r="H390" t="str">
            <v>-</v>
          </cell>
          <cell r="I390">
            <v>1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>
            <v>1</v>
          </cell>
          <cell r="O390">
            <v>1</v>
          </cell>
        </row>
        <row r="391">
          <cell r="D391">
            <v>1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>
            <v>1</v>
          </cell>
          <cell r="M391" t="str">
            <v>-</v>
          </cell>
          <cell r="N391" t="str">
            <v>-</v>
          </cell>
          <cell r="O391" t="str">
            <v>-</v>
          </cell>
        </row>
        <row r="393">
          <cell r="D393" t="str">
            <v>-</v>
          </cell>
          <cell r="E393" t="str">
            <v>-</v>
          </cell>
          <cell r="F393">
            <v>1</v>
          </cell>
          <cell r="G393" t="str">
            <v>-</v>
          </cell>
          <cell r="H393">
            <v>1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-</v>
          </cell>
        </row>
        <row r="394">
          <cell r="D394" t="str">
            <v>-</v>
          </cell>
          <cell r="E394" t="str">
            <v>-</v>
          </cell>
          <cell r="F394" t="str">
            <v>-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</row>
        <row r="396">
          <cell r="D396">
            <v>7</v>
          </cell>
          <cell r="E396">
            <v>5</v>
          </cell>
          <cell r="F396">
            <v>1</v>
          </cell>
          <cell r="G396">
            <v>2</v>
          </cell>
          <cell r="H396">
            <v>3</v>
          </cell>
          <cell r="I396">
            <v>3</v>
          </cell>
          <cell r="J396">
            <v>3</v>
          </cell>
          <cell r="K396">
            <v>8</v>
          </cell>
          <cell r="L396">
            <v>3</v>
          </cell>
          <cell r="M396">
            <v>2</v>
          </cell>
          <cell r="N396">
            <v>1</v>
          </cell>
          <cell r="O396">
            <v>2</v>
          </cell>
        </row>
        <row r="397">
          <cell r="D397">
            <v>6</v>
          </cell>
          <cell r="E397">
            <v>2</v>
          </cell>
          <cell r="F397">
            <v>5</v>
          </cell>
          <cell r="G397">
            <v>4</v>
          </cell>
          <cell r="H397" t="str">
            <v>-</v>
          </cell>
          <cell r="I397">
            <v>3</v>
          </cell>
          <cell r="J397">
            <v>1</v>
          </cell>
          <cell r="K397">
            <v>3</v>
          </cell>
          <cell r="L397">
            <v>2</v>
          </cell>
          <cell r="M397">
            <v>2</v>
          </cell>
          <cell r="N397" t="str">
            <v>-</v>
          </cell>
          <cell r="O397">
            <v>1</v>
          </cell>
        </row>
        <row r="399">
          <cell r="D399">
            <v>9</v>
          </cell>
          <cell r="E399">
            <v>4</v>
          </cell>
          <cell r="F399">
            <v>8</v>
          </cell>
          <cell r="G399">
            <v>5</v>
          </cell>
          <cell r="H399">
            <v>5</v>
          </cell>
          <cell r="I399">
            <v>8</v>
          </cell>
          <cell r="J399">
            <v>6</v>
          </cell>
          <cell r="K399">
            <v>3</v>
          </cell>
          <cell r="L399">
            <v>7</v>
          </cell>
          <cell r="M399">
            <v>5</v>
          </cell>
          <cell r="N399">
            <v>11</v>
          </cell>
          <cell r="O399">
            <v>8</v>
          </cell>
        </row>
        <row r="400">
          <cell r="D400">
            <v>1</v>
          </cell>
          <cell r="E400">
            <v>1</v>
          </cell>
          <cell r="F400">
            <v>1</v>
          </cell>
          <cell r="G400">
            <v>4</v>
          </cell>
          <cell r="H400">
            <v>1</v>
          </cell>
          <cell r="I400">
            <v>5</v>
          </cell>
          <cell r="J400">
            <v>4</v>
          </cell>
          <cell r="K400">
            <v>3</v>
          </cell>
          <cell r="L400">
            <v>4</v>
          </cell>
          <cell r="M400">
            <v>2</v>
          </cell>
          <cell r="N400">
            <v>3</v>
          </cell>
          <cell r="O400">
            <v>1</v>
          </cell>
        </row>
        <row r="402">
          <cell r="D402" t="str">
            <v>-</v>
          </cell>
          <cell r="E402" t="str">
            <v>-</v>
          </cell>
          <cell r="F402">
            <v>1</v>
          </cell>
          <cell r="G402">
            <v>1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</row>
        <row r="405">
          <cell r="D405">
            <v>2</v>
          </cell>
          <cell r="E405">
            <v>2</v>
          </cell>
          <cell r="F405">
            <v>3</v>
          </cell>
          <cell r="G405">
            <v>5</v>
          </cell>
          <cell r="H405">
            <v>3</v>
          </cell>
          <cell r="I405">
            <v>3</v>
          </cell>
          <cell r="J405">
            <v>1</v>
          </cell>
          <cell r="K405">
            <v>4</v>
          </cell>
          <cell r="L405">
            <v>3</v>
          </cell>
          <cell r="M405">
            <v>4</v>
          </cell>
          <cell r="N405">
            <v>2</v>
          </cell>
          <cell r="O405">
            <v>2</v>
          </cell>
        </row>
        <row r="406">
          <cell r="D406">
            <v>1</v>
          </cell>
          <cell r="E406" t="str">
            <v>-</v>
          </cell>
          <cell r="F406" t="str">
            <v>-</v>
          </cell>
          <cell r="G406" t="str">
            <v>-</v>
          </cell>
          <cell r="H406">
            <v>3</v>
          </cell>
          <cell r="I406">
            <v>3</v>
          </cell>
          <cell r="J406">
            <v>2</v>
          </cell>
          <cell r="K406">
            <v>1</v>
          </cell>
          <cell r="L406">
            <v>2</v>
          </cell>
          <cell r="M406">
            <v>4</v>
          </cell>
          <cell r="N406">
            <v>4</v>
          </cell>
          <cell r="O406">
            <v>2</v>
          </cell>
        </row>
        <row r="408">
          <cell r="D408" t="str">
            <v>-</v>
          </cell>
          <cell r="E408">
            <v>2</v>
          </cell>
          <cell r="F408">
            <v>8</v>
          </cell>
          <cell r="G408">
            <v>6</v>
          </cell>
          <cell r="H408">
            <v>2</v>
          </cell>
          <cell r="I408">
            <v>4</v>
          </cell>
          <cell r="J408">
            <v>7</v>
          </cell>
          <cell r="K408">
            <v>28</v>
          </cell>
          <cell r="L408">
            <v>19</v>
          </cell>
          <cell r="M408">
            <v>9</v>
          </cell>
          <cell r="N408">
            <v>18</v>
          </cell>
          <cell r="O408">
            <v>38</v>
          </cell>
        </row>
        <row r="409">
          <cell r="D409">
            <v>1</v>
          </cell>
          <cell r="E409">
            <v>2</v>
          </cell>
          <cell r="F409">
            <v>5</v>
          </cell>
          <cell r="G409">
            <v>2</v>
          </cell>
          <cell r="H409">
            <v>2</v>
          </cell>
          <cell r="I409">
            <v>2</v>
          </cell>
          <cell r="J409">
            <v>7</v>
          </cell>
          <cell r="K409">
            <v>23</v>
          </cell>
          <cell r="L409">
            <v>18</v>
          </cell>
          <cell r="M409">
            <v>11</v>
          </cell>
          <cell r="N409">
            <v>19</v>
          </cell>
          <cell r="O409">
            <v>22</v>
          </cell>
        </row>
        <row r="411">
          <cell r="D411" t="str">
            <v>-</v>
          </cell>
          <cell r="E411" t="str">
            <v>-</v>
          </cell>
          <cell r="F411" t="str">
            <v>-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</row>
        <row r="412"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</row>
        <row r="414">
          <cell r="D414" t="str">
            <v>-</v>
          </cell>
          <cell r="E414">
            <v>2</v>
          </cell>
          <cell r="F414">
            <v>8</v>
          </cell>
          <cell r="G414">
            <v>6</v>
          </cell>
          <cell r="H414">
            <v>2</v>
          </cell>
          <cell r="I414">
            <v>4</v>
          </cell>
          <cell r="J414">
            <v>7</v>
          </cell>
          <cell r="K414">
            <v>28</v>
          </cell>
          <cell r="L414">
            <v>19</v>
          </cell>
          <cell r="M414">
            <v>9</v>
          </cell>
          <cell r="N414">
            <v>18</v>
          </cell>
          <cell r="O414">
            <v>38</v>
          </cell>
        </row>
        <row r="415">
          <cell r="D415">
            <v>1</v>
          </cell>
          <cell r="E415">
            <v>2</v>
          </cell>
          <cell r="F415">
            <v>5</v>
          </cell>
          <cell r="G415">
            <v>2</v>
          </cell>
          <cell r="H415">
            <v>2</v>
          </cell>
          <cell r="I415">
            <v>2</v>
          </cell>
          <cell r="J415">
            <v>7</v>
          </cell>
          <cell r="K415">
            <v>23</v>
          </cell>
          <cell r="L415">
            <v>18</v>
          </cell>
          <cell r="M415">
            <v>11</v>
          </cell>
          <cell r="N415">
            <v>19</v>
          </cell>
          <cell r="O4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0"/>
  <sheetViews>
    <sheetView tabSelected="1" view="pageBreakPreview" topLeftCell="A416" zoomScale="80" zoomScaleNormal="100" zoomScaleSheetLayoutView="80" workbookViewId="0">
      <selection activeCell="A5" sqref="A5:B450"/>
    </sheetView>
  </sheetViews>
  <sheetFormatPr defaultRowHeight="13.5" x14ac:dyDescent="0.15"/>
  <cols>
    <col min="1" max="1" width="6.125" style="1" customWidth="1"/>
    <col min="2" max="2" width="10.625" style="1" customWidth="1"/>
    <col min="3" max="3" width="2.625" style="1" customWidth="1"/>
    <col min="4" max="4" width="7.875" style="1" customWidth="1"/>
    <col min="5" max="11" width="6.625" customWidth="1"/>
    <col min="12" max="16" width="6.75" customWidth="1"/>
  </cols>
  <sheetData>
    <row r="1" spans="1:17" ht="18.75" x14ac:dyDescent="0.2">
      <c r="B1" s="2" t="s">
        <v>0</v>
      </c>
    </row>
    <row r="2" spans="1:17" ht="19.5" thickBot="1" x14ac:dyDescent="0.25">
      <c r="B2" s="2"/>
      <c r="P2" s="3" t="s">
        <v>1</v>
      </c>
    </row>
    <row r="3" spans="1:17" ht="18" customHeight="1" x14ac:dyDescent="0.15">
      <c r="A3" s="4"/>
      <c r="B3" s="5"/>
      <c r="C3" s="6"/>
      <c r="D3" s="40" t="s">
        <v>2</v>
      </c>
      <c r="E3" s="40" t="s">
        <v>3</v>
      </c>
      <c r="F3" s="40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8" t="s">
        <v>14</v>
      </c>
    </row>
    <row r="4" spans="1:17" ht="18" customHeight="1" x14ac:dyDescent="0.15">
      <c r="A4" s="7"/>
      <c r="B4" s="8"/>
      <c r="C4" s="9"/>
      <c r="D4" s="41"/>
      <c r="E4" s="41"/>
      <c r="F4" s="41"/>
      <c r="G4" s="36"/>
      <c r="H4" s="36"/>
      <c r="I4" s="36"/>
      <c r="J4" s="36"/>
      <c r="K4" s="36"/>
      <c r="L4" s="36"/>
      <c r="M4" s="36"/>
      <c r="N4" s="36"/>
      <c r="O4" s="36"/>
      <c r="P4" s="39"/>
    </row>
    <row r="5" spans="1:17" ht="18" customHeight="1" x14ac:dyDescent="0.15">
      <c r="A5" s="10"/>
      <c r="B5" s="11"/>
      <c r="C5" s="12" t="s">
        <v>15</v>
      </c>
      <c r="D5" s="13">
        <f>D6+D7</f>
        <v>10519</v>
      </c>
      <c r="E5" s="13">
        <f t="shared" ref="E5:P5" si="0">E6+E7</f>
        <v>968</v>
      </c>
      <c r="F5" s="13">
        <f>F6+F7</f>
        <v>858</v>
      </c>
      <c r="G5" s="13">
        <f t="shared" si="0"/>
        <v>933</v>
      </c>
      <c r="H5" s="13">
        <f t="shared" si="0"/>
        <v>850</v>
      </c>
      <c r="I5" s="13">
        <f t="shared" si="0"/>
        <v>811</v>
      </c>
      <c r="J5" s="13">
        <f t="shared" si="0"/>
        <v>735</v>
      </c>
      <c r="K5" s="13">
        <f t="shared" si="0"/>
        <v>773</v>
      </c>
      <c r="L5" s="13">
        <f t="shared" si="0"/>
        <v>838</v>
      </c>
      <c r="M5" s="13">
        <f t="shared" si="0"/>
        <v>851</v>
      </c>
      <c r="N5" s="13">
        <f t="shared" si="0"/>
        <v>885</v>
      </c>
      <c r="O5" s="13">
        <f t="shared" si="0"/>
        <v>941</v>
      </c>
      <c r="P5" s="14">
        <f t="shared" si="0"/>
        <v>1076</v>
      </c>
    </row>
    <row r="6" spans="1:17" ht="18" customHeight="1" x14ac:dyDescent="0.15">
      <c r="A6" s="42" t="s">
        <v>16</v>
      </c>
      <c r="B6" s="43"/>
      <c r="C6" s="12" t="s">
        <v>17</v>
      </c>
      <c r="D6" s="13">
        <f>SUM(E6:P6)</f>
        <v>5134</v>
      </c>
      <c r="E6" s="13">
        <f>E9+E45+E133+E142+E151+E160+E183+E186+E189+E254+E284+E310+E313+E316+E337+E340+E366+E390+E402+E443</f>
        <v>474</v>
      </c>
      <c r="F6" s="13">
        <f t="shared" ref="F6:P7" si="1">F9+F45+F133+F142+F151+F160+F183+F186+F189+F254+F284+F310+F313+F316+F337+F340+F366+F390+F402+F443</f>
        <v>404</v>
      </c>
      <c r="G6" s="13">
        <f t="shared" si="1"/>
        <v>455</v>
      </c>
      <c r="H6" s="13">
        <f t="shared" si="1"/>
        <v>414</v>
      </c>
      <c r="I6" s="13">
        <f t="shared" si="1"/>
        <v>407</v>
      </c>
      <c r="J6" s="13">
        <f t="shared" si="1"/>
        <v>379</v>
      </c>
      <c r="K6" s="13">
        <f t="shared" si="1"/>
        <v>367</v>
      </c>
      <c r="L6" s="13">
        <f t="shared" si="1"/>
        <v>398</v>
      </c>
      <c r="M6" s="13">
        <f t="shared" si="1"/>
        <v>404</v>
      </c>
      <c r="N6" s="13">
        <f t="shared" si="1"/>
        <v>438</v>
      </c>
      <c r="O6" s="13">
        <f t="shared" si="1"/>
        <v>449</v>
      </c>
      <c r="P6" s="14">
        <f t="shared" si="1"/>
        <v>545</v>
      </c>
    </row>
    <row r="7" spans="1:17" ht="18" customHeight="1" x14ac:dyDescent="0.15">
      <c r="A7" s="15"/>
      <c r="B7" s="16"/>
      <c r="C7" s="12" t="s">
        <v>18</v>
      </c>
      <c r="D7" s="13">
        <f>SUM(E7:P7)</f>
        <v>5385</v>
      </c>
      <c r="E7" s="13">
        <f>E10+E46+E134+E143+E152+E161+E184+E187+E190+E255+E285+E311+E314+E317+E338+E341+E367+E391+E403+E444</f>
        <v>494</v>
      </c>
      <c r="F7" s="13">
        <f t="shared" si="1"/>
        <v>454</v>
      </c>
      <c r="G7" s="13">
        <f t="shared" si="1"/>
        <v>478</v>
      </c>
      <c r="H7" s="13">
        <f t="shared" si="1"/>
        <v>436</v>
      </c>
      <c r="I7" s="13">
        <f t="shared" si="1"/>
        <v>404</v>
      </c>
      <c r="J7" s="13">
        <f t="shared" si="1"/>
        <v>356</v>
      </c>
      <c r="K7" s="13">
        <f t="shared" si="1"/>
        <v>406</v>
      </c>
      <c r="L7" s="13">
        <f t="shared" si="1"/>
        <v>440</v>
      </c>
      <c r="M7" s="13">
        <f t="shared" si="1"/>
        <v>447</v>
      </c>
      <c r="N7" s="13">
        <f t="shared" si="1"/>
        <v>447</v>
      </c>
      <c r="O7" s="13">
        <f t="shared" si="1"/>
        <v>492</v>
      </c>
      <c r="P7" s="14">
        <f t="shared" si="1"/>
        <v>531</v>
      </c>
    </row>
    <row r="8" spans="1:17" ht="18" customHeight="1" x14ac:dyDescent="0.15">
      <c r="A8" s="32" t="s">
        <v>19</v>
      </c>
      <c r="B8" s="31" t="s">
        <v>20</v>
      </c>
      <c r="C8" s="12" t="s">
        <v>15</v>
      </c>
      <c r="D8" s="13">
        <f>D9+D10</f>
        <v>151</v>
      </c>
      <c r="E8" s="13">
        <f t="shared" ref="E8:P8" si="2">E9+E10</f>
        <v>17</v>
      </c>
      <c r="F8" s="13">
        <f>F9+F10</f>
        <v>8</v>
      </c>
      <c r="G8" s="13">
        <f t="shared" si="2"/>
        <v>11</v>
      </c>
      <c r="H8" s="13">
        <f t="shared" si="2"/>
        <v>11</v>
      </c>
      <c r="I8" s="13">
        <f t="shared" si="2"/>
        <v>11</v>
      </c>
      <c r="J8" s="13">
        <f t="shared" si="2"/>
        <v>13</v>
      </c>
      <c r="K8" s="13">
        <f t="shared" si="2"/>
        <v>13</v>
      </c>
      <c r="L8" s="13">
        <f t="shared" si="2"/>
        <v>14</v>
      </c>
      <c r="M8" s="13">
        <f t="shared" si="2"/>
        <v>14</v>
      </c>
      <c r="N8" s="13">
        <f t="shared" si="2"/>
        <v>15</v>
      </c>
      <c r="O8" s="13">
        <f t="shared" si="2"/>
        <v>9</v>
      </c>
      <c r="P8" s="14">
        <f t="shared" si="2"/>
        <v>15</v>
      </c>
      <c r="Q8" s="17"/>
    </row>
    <row r="9" spans="1:17" ht="18" customHeight="1" x14ac:dyDescent="0.15">
      <c r="A9" s="29"/>
      <c r="B9" s="31"/>
      <c r="C9" s="12" t="s">
        <v>17</v>
      </c>
      <c r="D9" s="13">
        <f>SUM(E9:P9)</f>
        <v>68</v>
      </c>
      <c r="E9" s="13">
        <f>E12+E15+E24+E27+E39+E42</f>
        <v>7</v>
      </c>
      <c r="F9" s="13">
        <f t="shared" ref="F9:P9" si="3">F12+F15+F24+F27+F39+F42</f>
        <v>3</v>
      </c>
      <c r="G9" s="13">
        <f t="shared" si="3"/>
        <v>5</v>
      </c>
      <c r="H9" s="13">
        <f t="shared" si="3"/>
        <v>5</v>
      </c>
      <c r="I9" s="13">
        <f t="shared" si="3"/>
        <v>6</v>
      </c>
      <c r="J9" s="13">
        <f t="shared" si="3"/>
        <v>6</v>
      </c>
      <c r="K9" s="13">
        <f t="shared" si="3"/>
        <v>6</v>
      </c>
      <c r="L9" s="13">
        <f t="shared" si="3"/>
        <v>6</v>
      </c>
      <c r="M9" s="13">
        <f t="shared" si="3"/>
        <v>7</v>
      </c>
      <c r="N9" s="13">
        <f t="shared" si="3"/>
        <v>8</v>
      </c>
      <c r="O9" s="13">
        <f t="shared" si="3"/>
        <v>2</v>
      </c>
      <c r="P9" s="14">
        <f t="shared" si="3"/>
        <v>7</v>
      </c>
      <c r="Q9" s="17"/>
    </row>
    <row r="10" spans="1:17" ht="18" customHeight="1" x14ac:dyDescent="0.15">
      <c r="A10" s="29"/>
      <c r="B10" s="31"/>
      <c r="C10" s="12" t="s">
        <v>18</v>
      </c>
      <c r="D10" s="13">
        <f>SUM(E10:P10)</f>
        <v>83</v>
      </c>
      <c r="E10" s="13">
        <f t="shared" ref="E10:P10" si="4">E13+E16+E25+E28+E40+E43</f>
        <v>10</v>
      </c>
      <c r="F10" s="13">
        <f t="shared" si="4"/>
        <v>5</v>
      </c>
      <c r="G10" s="13">
        <f t="shared" si="4"/>
        <v>6</v>
      </c>
      <c r="H10" s="13">
        <f t="shared" si="4"/>
        <v>6</v>
      </c>
      <c r="I10" s="13">
        <f t="shared" si="4"/>
        <v>5</v>
      </c>
      <c r="J10" s="13">
        <f t="shared" si="4"/>
        <v>7</v>
      </c>
      <c r="K10" s="13">
        <f t="shared" si="4"/>
        <v>7</v>
      </c>
      <c r="L10" s="13">
        <f t="shared" si="4"/>
        <v>8</v>
      </c>
      <c r="M10" s="13">
        <f t="shared" si="4"/>
        <v>7</v>
      </c>
      <c r="N10" s="13">
        <f t="shared" si="4"/>
        <v>7</v>
      </c>
      <c r="O10" s="13">
        <f t="shared" si="4"/>
        <v>7</v>
      </c>
      <c r="P10" s="14">
        <f t="shared" si="4"/>
        <v>8</v>
      </c>
      <c r="Q10" s="17"/>
    </row>
    <row r="11" spans="1:17" ht="18" customHeight="1" x14ac:dyDescent="0.15">
      <c r="A11" s="32" t="s">
        <v>21</v>
      </c>
      <c r="B11" s="31" t="s">
        <v>22</v>
      </c>
      <c r="C11" s="12" t="s">
        <v>15</v>
      </c>
      <c r="D11" s="13">
        <f t="shared" ref="D11:P11" si="5">D12+D13</f>
        <v>21</v>
      </c>
      <c r="E11" s="13">
        <f t="shared" si="5"/>
        <v>2</v>
      </c>
      <c r="F11" s="13">
        <f t="shared" si="5"/>
        <v>3</v>
      </c>
      <c r="G11" s="13">
        <f t="shared" si="5"/>
        <v>1</v>
      </c>
      <c r="H11" s="13">
        <f t="shared" si="5"/>
        <v>2</v>
      </c>
      <c r="I11" s="13">
        <f t="shared" si="5"/>
        <v>1</v>
      </c>
      <c r="J11" s="13">
        <f t="shared" si="5"/>
        <v>0</v>
      </c>
      <c r="K11" s="13">
        <f t="shared" si="5"/>
        <v>1</v>
      </c>
      <c r="L11" s="13">
        <f t="shared" si="5"/>
        <v>3</v>
      </c>
      <c r="M11" s="13">
        <f t="shared" si="5"/>
        <v>0</v>
      </c>
      <c r="N11" s="13">
        <f t="shared" si="5"/>
        <v>2</v>
      </c>
      <c r="O11" s="13">
        <f t="shared" si="5"/>
        <v>0</v>
      </c>
      <c r="P11" s="14">
        <f t="shared" si="5"/>
        <v>6</v>
      </c>
      <c r="Q11" s="17"/>
    </row>
    <row r="12" spans="1:17" ht="18" customHeight="1" x14ac:dyDescent="0.15">
      <c r="A12" s="29"/>
      <c r="B12" s="31"/>
      <c r="C12" s="12" t="s">
        <v>17</v>
      </c>
      <c r="D12" s="13">
        <f>SUM(E12:P12)</f>
        <v>9</v>
      </c>
      <c r="E12" s="18">
        <f>IF([1]国表３!D12="-",0,[1]国表３!D12)</f>
        <v>1</v>
      </c>
      <c r="F12" s="18">
        <f>IF([1]国表３!E12="-",0,[1]国表３!E12)</f>
        <v>0</v>
      </c>
      <c r="G12" s="18">
        <f>IF([1]国表３!F12="-",0,[1]国表３!F12)</f>
        <v>1</v>
      </c>
      <c r="H12" s="18">
        <f>IF([1]国表３!G12="-",0,[1]国表３!G12)</f>
        <v>2</v>
      </c>
      <c r="I12" s="18">
        <f>IF([1]国表３!H12="-",0,[1]国表３!H12)</f>
        <v>0</v>
      </c>
      <c r="J12" s="18">
        <f>IF([1]国表３!I12="-",0,[1]国表３!I12)</f>
        <v>0</v>
      </c>
      <c r="K12" s="18">
        <f>IF([1]国表３!J12="-",0,[1]国表３!J12)</f>
        <v>1</v>
      </c>
      <c r="L12" s="18">
        <f>IF([1]国表３!K12="-",0,[1]国表３!K12)</f>
        <v>1</v>
      </c>
      <c r="M12" s="18">
        <f>IF([1]国表３!L12="-",0,[1]国表３!L12)</f>
        <v>0</v>
      </c>
      <c r="N12" s="18">
        <f>IF([1]国表３!M12="-",0,[1]国表３!M12)</f>
        <v>1</v>
      </c>
      <c r="O12" s="18">
        <f>IF([1]国表３!N12="-",0,[1]国表３!N12)</f>
        <v>0</v>
      </c>
      <c r="P12" s="19">
        <f>IF([1]国表３!O12="-",0,[1]国表３!O12)</f>
        <v>2</v>
      </c>
      <c r="Q12" s="17"/>
    </row>
    <row r="13" spans="1:17" ht="18" customHeight="1" x14ac:dyDescent="0.15">
      <c r="A13" s="29"/>
      <c r="B13" s="31"/>
      <c r="C13" s="12" t="s">
        <v>18</v>
      </c>
      <c r="D13" s="13">
        <f>SUM(E13:P13)</f>
        <v>12</v>
      </c>
      <c r="E13" s="18">
        <f>IF([1]国表３!D13="-",0,[1]国表３!D13)</f>
        <v>1</v>
      </c>
      <c r="F13" s="18">
        <f>IF([1]国表３!E13="-",0,[1]国表３!E13)</f>
        <v>3</v>
      </c>
      <c r="G13" s="18">
        <f>IF([1]国表３!F13="-",0,[1]国表３!F13)</f>
        <v>0</v>
      </c>
      <c r="H13" s="18">
        <f>IF([1]国表３!G13="-",0,[1]国表３!G13)</f>
        <v>0</v>
      </c>
      <c r="I13" s="18">
        <f>IF([1]国表３!H13="-",0,[1]国表３!H13)</f>
        <v>1</v>
      </c>
      <c r="J13" s="18">
        <f>IF([1]国表３!I13="-",0,[1]国表３!I13)</f>
        <v>0</v>
      </c>
      <c r="K13" s="18">
        <f>IF([1]国表３!J13="-",0,[1]国表３!J13)</f>
        <v>0</v>
      </c>
      <c r="L13" s="18">
        <f>IF([1]国表３!K13="-",0,[1]国表３!K13)</f>
        <v>2</v>
      </c>
      <c r="M13" s="18">
        <f>IF([1]国表３!L13="-",0,[1]国表３!L13)</f>
        <v>0</v>
      </c>
      <c r="N13" s="18">
        <f>IF([1]国表３!M13="-",0,[1]国表３!M13)</f>
        <v>1</v>
      </c>
      <c r="O13" s="18">
        <f>IF([1]国表３!N13="-",0,[1]国表３!N13)</f>
        <v>0</v>
      </c>
      <c r="P13" s="19">
        <f>IF([1]国表３!O13="-",0,[1]国表３!O13)</f>
        <v>4</v>
      </c>
      <c r="Q13" s="17"/>
    </row>
    <row r="14" spans="1:17" ht="18" customHeight="1" x14ac:dyDescent="0.15">
      <c r="A14" s="32" t="s">
        <v>23</v>
      </c>
      <c r="B14" s="31" t="s">
        <v>24</v>
      </c>
      <c r="C14" s="12" t="s">
        <v>15</v>
      </c>
      <c r="D14" s="13">
        <f t="shared" ref="D14:P14" si="6">D15+D16</f>
        <v>6</v>
      </c>
      <c r="E14" s="13">
        <f t="shared" si="6"/>
        <v>0</v>
      </c>
      <c r="F14" s="13">
        <f t="shared" si="6"/>
        <v>0</v>
      </c>
      <c r="G14" s="13">
        <f t="shared" si="6"/>
        <v>1</v>
      </c>
      <c r="H14" s="13">
        <f t="shared" si="6"/>
        <v>0</v>
      </c>
      <c r="I14" s="13">
        <f t="shared" si="6"/>
        <v>1</v>
      </c>
      <c r="J14" s="13">
        <f t="shared" si="6"/>
        <v>0</v>
      </c>
      <c r="K14" s="13">
        <f t="shared" si="6"/>
        <v>3</v>
      </c>
      <c r="L14" s="13">
        <f t="shared" si="6"/>
        <v>0</v>
      </c>
      <c r="M14" s="13">
        <f t="shared" si="6"/>
        <v>1</v>
      </c>
      <c r="N14" s="13">
        <f t="shared" si="6"/>
        <v>0</v>
      </c>
      <c r="O14" s="13">
        <f t="shared" si="6"/>
        <v>0</v>
      </c>
      <c r="P14" s="14">
        <f t="shared" si="6"/>
        <v>0</v>
      </c>
      <c r="Q14" s="17"/>
    </row>
    <row r="15" spans="1:17" ht="18" customHeight="1" x14ac:dyDescent="0.15">
      <c r="A15" s="29"/>
      <c r="B15" s="31"/>
      <c r="C15" s="12" t="s">
        <v>17</v>
      </c>
      <c r="D15" s="13">
        <f>SUM(E15:P15)</f>
        <v>3</v>
      </c>
      <c r="E15" s="13">
        <f>E18+E21</f>
        <v>0</v>
      </c>
      <c r="F15" s="13">
        <f t="shared" ref="F15:P16" si="7">F18+F21</f>
        <v>0</v>
      </c>
      <c r="G15" s="13">
        <f t="shared" si="7"/>
        <v>0</v>
      </c>
      <c r="H15" s="13">
        <f t="shared" si="7"/>
        <v>0</v>
      </c>
      <c r="I15" s="13">
        <f t="shared" si="7"/>
        <v>1</v>
      </c>
      <c r="J15" s="13">
        <f t="shared" si="7"/>
        <v>0</v>
      </c>
      <c r="K15" s="13">
        <f t="shared" si="7"/>
        <v>2</v>
      </c>
      <c r="L15" s="13">
        <f t="shared" si="7"/>
        <v>0</v>
      </c>
      <c r="M15" s="13">
        <f t="shared" si="7"/>
        <v>0</v>
      </c>
      <c r="N15" s="13">
        <f t="shared" si="7"/>
        <v>0</v>
      </c>
      <c r="O15" s="13">
        <f t="shared" si="7"/>
        <v>0</v>
      </c>
      <c r="P15" s="14">
        <f t="shared" si="7"/>
        <v>0</v>
      </c>
      <c r="Q15" s="17"/>
    </row>
    <row r="16" spans="1:17" ht="18" customHeight="1" x14ac:dyDescent="0.15">
      <c r="A16" s="29"/>
      <c r="B16" s="31"/>
      <c r="C16" s="12" t="s">
        <v>18</v>
      </c>
      <c r="D16" s="13">
        <f>SUM(E16:P16)</f>
        <v>3</v>
      </c>
      <c r="E16" s="13">
        <f>E19+E22</f>
        <v>0</v>
      </c>
      <c r="F16" s="13">
        <f t="shared" si="7"/>
        <v>0</v>
      </c>
      <c r="G16" s="13">
        <f t="shared" si="7"/>
        <v>1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1</v>
      </c>
      <c r="L16" s="13">
        <f t="shared" si="7"/>
        <v>0</v>
      </c>
      <c r="M16" s="13">
        <f t="shared" si="7"/>
        <v>1</v>
      </c>
      <c r="N16" s="13">
        <f t="shared" si="7"/>
        <v>0</v>
      </c>
      <c r="O16" s="13">
        <f t="shared" si="7"/>
        <v>0</v>
      </c>
      <c r="P16" s="14">
        <f t="shared" si="7"/>
        <v>0</v>
      </c>
      <c r="Q16" s="17"/>
    </row>
    <row r="17" spans="1:17" ht="18" customHeight="1" x14ac:dyDescent="0.15">
      <c r="A17" s="32" t="s">
        <v>25</v>
      </c>
      <c r="B17" s="31" t="s">
        <v>26</v>
      </c>
      <c r="C17" s="12" t="s">
        <v>15</v>
      </c>
      <c r="D17" s="13">
        <f t="shared" ref="D17:P17" si="8">D18+D19</f>
        <v>3</v>
      </c>
      <c r="E17" s="13">
        <f t="shared" si="8"/>
        <v>0</v>
      </c>
      <c r="F17" s="13">
        <f t="shared" si="8"/>
        <v>0</v>
      </c>
      <c r="G17" s="13">
        <f t="shared" si="8"/>
        <v>0</v>
      </c>
      <c r="H17" s="13">
        <f t="shared" si="8"/>
        <v>0</v>
      </c>
      <c r="I17" s="13">
        <f t="shared" si="8"/>
        <v>1</v>
      </c>
      <c r="J17" s="13">
        <f t="shared" si="8"/>
        <v>0</v>
      </c>
      <c r="K17" s="13">
        <f t="shared" si="8"/>
        <v>2</v>
      </c>
      <c r="L17" s="13">
        <f t="shared" si="8"/>
        <v>0</v>
      </c>
      <c r="M17" s="13">
        <f t="shared" si="8"/>
        <v>0</v>
      </c>
      <c r="N17" s="13">
        <f t="shared" si="8"/>
        <v>0</v>
      </c>
      <c r="O17" s="13">
        <f t="shared" si="8"/>
        <v>0</v>
      </c>
      <c r="P17" s="14">
        <f t="shared" si="8"/>
        <v>0</v>
      </c>
      <c r="Q17" s="17"/>
    </row>
    <row r="18" spans="1:17" ht="18" customHeight="1" x14ac:dyDescent="0.15">
      <c r="A18" s="29"/>
      <c r="B18" s="31"/>
      <c r="C18" s="12" t="s">
        <v>17</v>
      </c>
      <c r="D18" s="13">
        <f>SUM(E18:P18)</f>
        <v>3</v>
      </c>
      <c r="E18" s="18">
        <f>IF([1]国表３!D18="-",0,[1]国表３!D18)</f>
        <v>0</v>
      </c>
      <c r="F18" s="18">
        <f>IF([1]国表３!E18="-",0,[1]国表３!E18)</f>
        <v>0</v>
      </c>
      <c r="G18" s="18">
        <f>IF([1]国表３!F18="-",0,[1]国表３!F18)</f>
        <v>0</v>
      </c>
      <c r="H18" s="18">
        <f>IF([1]国表３!G18="-",0,[1]国表３!G18)</f>
        <v>0</v>
      </c>
      <c r="I18" s="18">
        <f>IF([1]国表３!H18="-",0,[1]国表３!H18)</f>
        <v>1</v>
      </c>
      <c r="J18" s="18">
        <f>IF([1]国表３!I18="-",0,[1]国表３!I18)</f>
        <v>0</v>
      </c>
      <c r="K18" s="18">
        <f>IF([1]国表３!J18="-",0,[1]国表３!J18)</f>
        <v>2</v>
      </c>
      <c r="L18" s="18">
        <f>IF([1]国表３!K18="-",0,[1]国表３!K18)</f>
        <v>0</v>
      </c>
      <c r="M18" s="18">
        <f>IF([1]国表３!L18="-",0,[1]国表３!L18)</f>
        <v>0</v>
      </c>
      <c r="N18" s="18">
        <f>IF([1]国表３!M18="-",0,[1]国表３!M18)</f>
        <v>0</v>
      </c>
      <c r="O18" s="18">
        <f>IF([1]国表３!N18="-",0,[1]国表３!N18)</f>
        <v>0</v>
      </c>
      <c r="P18" s="19">
        <f>IF([1]国表３!O18="-",0,[1]国表３!O18)</f>
        <v>0</v>
      </c>
      <c r="Q18" s="17"/>
    </row>
    <row r="19" spans="1:17" ht="18" customHeight="1" x14ac:dyDescent="0.15">
      <c r="A19" s="29"/>
      <c r="B19" s="31"/>
      <c r="C19" s="12" t="s">
        <v>18</v>
      </c>
      <c r="D19" s="13">
        <f>SUM(E19:P19)</f>
        <v>0</v>
      </c>
      <c r="E19" s="18">
        <f>IF([1]国表３!D19="-",0,[1]国表３!D19)</f>
        <v>0</v>
      </c>
      <c r="F19" s="18">
        <f>IF([1]国表３!E19="-",0,[1]国表３!E19)</f>
        <v>0</v>
      </c>
      <c r="G19" s="18">
        <f>IF([1]国表３!F19="-",0,[1]国表３!F19)</f>
        <v>0</v>
      </c>
      <c r="H19" s="18">
        <f>IF([1]国表３!G19="-",0,[1]国表３!G19)</f>
        <v>0</v>
      </c>
      <c r="I19" s="18">
        <f>IF([1]国表３!H19="-",0,[1]国表３!H19)</f>
        <v>0</v>
      </c>
      <c r="J19" s="18">
        <f>IF([1]国表３!I19="-",0,[1]国表３!I19)</f>
        <v>0</v>
      </c>
      <c r="K19" s="18">
        <f>IF([1]国表３!J19="-",0,[1]国表３!J19)</f>
        <v>0</v>
      </c>
      <c r="L19" s="18">
        <f>IF([1]国表３!K19="-",0,[1]国表３!K19)</f>
        <v>0</v>
      </c>
      <c r="M19" s="18">
        <f>IF([1]国表３!L19="-",0,[1]国表３!L19)</f>
        <v>0</v>
      </c>
      <c r="N19" s="18">
        <f>IF([1]国表３!M19="-",0,[1]国表３!M19)</f>
        <v>0</v>
      </c>
      <c r="O19" s="18">
        <f>IF([1]国表３!N19="-",0,[1]国表３!N19)</f>
        <v>0</v>
      </c>
      <c r="P19" s="19">
        <f>IF([1]国表３!O19="-",0,[1]国表３!O19)</f>
        <v>0</v>
      </c>
      <c r="Q19" s="17"/>
    </row>
    <row r="20" spans="1:17" ht="18" customHeight="1" x14ac:dyDescent="0.15">
      <c r="A20" s="32" t="s">
        <v>27</v>
      </c>
      <c r="B20" s="31" t="s">
        <v>28</v>
      </c>
      <c r="C20" s="12" t="s">
        <v>15</v>
      </c>
      <c r="D20" s="13">
        <f t="shared" ref="D20:P20" si="9">D21+D22</f>
        <v>3</v>
      </c>
      <c r="E20" s="13">
        <f t="shared" si="9"/>
        <v>0</v>
      </c>
      <c r="F20" s="13">
        <f t="shared" si="9"/>
        <v>0</v>
      </c>
      <c r="G20" s="13">
        <f t="shared" si="9"/>
        <v>1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1</v>
      </c>
      <c r="L20" s="13">
        <f t="shared" si="9"/>
        <v>0</v>
      </c>
      <c r="M20" s="13">
        <f t="shared" si="9"/>
        <v>1</v>
      </c>
      <c r="N20" s="13">
        <f t="shared" si="9"/>
        <v>0</v>
      </c>
      <c r="O20" s="13">
        <f t="shared" si="9"/>
        <v>0</v>
      </c>
      <c r="P20" s="14">
        <f t="shared" si="9"/>
        <v>0</v>
      </c>
      <c r="Q20" s="17"/>
    </row>
    <row r="21" spans="1:17" ht="18" customHeight="1" x14ac:dyDescent="0.15">
      <c r="A21" s="29"/>
      <c r="B21" s="31"/>
      <c r="C21" s="12" t="s">
        <v>17</v>
      </c>
      <c r="D21" s="13">
        <f>SUM(E21:P21)</f>
        <v>0</v>
      </c>
      <c r="E21" s="18">
        <f>IF([1]国表３!D21="-",0,[1]国表３!D21)</f>
        <v>0</v>
      </c>
      <c r="F21" s="18">
        <f>IF([1]国表３!E21="-",0,[1]国表３!E21)</f>
        <v>0</v>
      </c>
      <c r="G21" s="18">
        <f>IF([1]国表３!F21="-",0,[1]国表３!F21)</f>
        <v>0</v>
      </c>
      <c r="H21" s="18">
        <f>IF([1]国表３!G21="-",0,[1]国表３!G21)</f>
        <v>0</v>
      </c>
      <c r="I21" s="18">
        <f>IF([1]国表３!H21="-",0,[1]国表３!H21)</f>
        <v>0</v>
      </c>
      <c r="J21" s="18">
        <f>IF([1]国表３!I21="-",0,[1]国表３!I21)</f>
        <v>0</v>
      </c>
      <c r="K21" s="18">
        <f>IF([1]国表３!J21="-",0,[1]国表３!J21)</f>
        <v>0</v>
      </c>
      <c r="L21" s="18">
        <f>IF([1]国表３!K21="-",0,[1]国表３!K21)</f>
        <v>0</v>
      </c>
      <c r="M21" s="18">
        <f>IF([1]国表３!L21="-",0,[1]国表３!L21)</f>
        <v>0</v>
      </c>
      <c r="N21" s="18">
        <f>IF([1]国表３!M21="-",0,[1]国表３!M21)</f>
        <v>0</v>
      </c>
      <c r="O21" s="18">
        <f>IF([1]国表３!N21="-",0,[1]国表３!N21)</f>
        <v>0</v>
      </c>
      <c r="P21" s="19">
        <f>IF([1]国表３!O21="-",0,[1]国表３!O21)</f>
        <v>0</v>
      </c>
      <c r="Q21" s="17"/>
    </row>
    <row r="22" spans="1:17" ht="18" customHeight="1" x14ac:dyDescent="0.15">
      <c r="A22" s="29"/>
      <c r="B22" s="31"/>
      <c r="C22" s="12" t="s">
        <v>18</v>
      </c>
      <c r="D22" s="13">
        <f>SUM(E22:P22)</f>
        <v>3</v>
      </c>
      <c r="E22" s="18">
        <f>IF([1]国表３!D22="-",0,[1]国表３!D22)</f>
        <v>0</v>
      </c>
      <c r="F22" s="18">
        <f>IF([1]国表３!E22="-",0,[1]国表３!E22)</f>
        <v>0</v>
      </c>
      <c r="G22" s="18">
        <f>IF([1]国表３!F22="-",0,[1]国表３!F22)</f>
        <v>1</v>
      </c>
      <c r="H22" s="18">
        <f>IF([1]国表３!G22="-",0,[1]国表３!G22)</f>
        <v>0</v>
      </c>
      <c r="I22" s="18">
        <f>IF([1]国表３!H22="-",0,[1]国表３!H22)</f>
        <v>0</v>
      </c>
      <c r="J22" s="18">
        <f>IF([1]国表３!I22="-",0,[1]国表３!I22)</f>
        <v>0</v>
      </c>
      <c r="K22" s="18">
        <f>IF([1]国表３!J22="-",0,[1]国表３!J22)</f>
        <v>1</v>
      </c>
      <c r="L22" s="18">
        <f>IF([1]国表３!K22="-",0,[1]国表３!K22)</f>
        <v>0</v>
      </c>
      <c r="M22" s="18">
        <f>IF([1]国表３!L22="-",0,[1]国表３!L22)</f>
        <v>1</v>
      </c>
      <c r="N22" s="18">
        <f>IF([1]国表３!M22="-",0,[1]国表３!M22)</f>
        <v>0</v>
      </c>
      <c r="O22" s="18">
        <f>IF([1]国表３!N22="-",0,[1]国表３!N22)</f>
        <v>0</v>
      </c>
      <c r="P22" s="19">
        <f>IF([1]国表３!O22="-",0,[1]国表３!O22)</f>
        <v>0</v>
      </c>
      <c r="Q22" s="17"/>
    </row>
    <row r="23" spans="1:17" ht="18" customHeight="1" x14ac:dyDescent="0.15">
      <c r="A23" s="32" t="s">
        <v>29</v>
      </c>
      <c r="B23" s="31" t="s">
        <v>30</v>
      </c>
      <c r="C23" s="12" t="s">
        <v>15</v>
      </c>
      <c r="D23" s="13">
        <f t="shared" ref="D23:P23" si="10">D24+D25</f>
        <v>60</v>
      </c>
      <c r="E23" s="13">
        <f t="shared" si="10"/>
        <v>6</v>
      </c>
      <c r="F23" s="13">
        <f t="shared" si="10"/>
        <v>3</v>
      </c>
      <c r="G23" s="13">
        <f t="shared" si="10"/>
        <v>5</v>
      </c>
      <c r="H23" s="13">
        <f t="shared" si="10"/>
        <v>2</v>
      </c>
      <c r="I23" s="13">
        <f t="shared" si="10"/>
        <v>3</v>
      </c>
      <c r="J23" s="13">
        <f t="shared" si="10"/>
        <v>5</v>
      </c>
      <c r="K23" s="13">
        <f t="shared" si="10"/>
        <v>4</v>
      </c>
      <c r="L23" s="13">
        <f t="shared" si="10"/>
        <v>6</v>
      </c>
      <c r="M23" s="13">
        <f t="shared" si="10"/>
        <v>8</v>
      </c>
      <c r="N23" s="13">
        <f t="shared" si="10"/>
        <v>7</v>
      </c>
      <c r="O23" s="13">
        <f t="shared" si="10"/>
        <v>5</v>
      </c>
      <c r="P23" s="14">
        <f t="shared" si="10"/>
        <v>6</v>
      </c>
      <c r="Q23" s="17"/>
    </row>
    <row r="24" spans="1:17" ht="18" customHeight="1" x14ac:dyDescent="0.15">
      <c r="A24" s="29"/>
      <c r="B24" s="31"/>
      <c r="C24" s="12" t="s">
        <v>17</v>
      </c>
      <c r="D24" s="13">
        <f>SUM(E24:P24)</f>
        <v>35</v>
      </c>
      <c r="E24" s="18">
        <f>IF([1]国表３!D24="-",0,[1]国表３!D24)</f>
        <v>2</v>
      </c>
      <c r="F24" s="18">
        <f>IF([1]国表３!E24="-",0,[1]国表３!E24)</f>
        <v>3</v>
      </c>
      <c r="G24" s="18">
        <f>IF([1]国表３!F24="-",0,[1]国表３!F24)</f>
        <v>3</v>
      </c>
      <c r="H24" s="18">
        <f>IF([1]国表３!G24="-",0,[1]国表３!G24)</f>
        <v>0</v>
      </c>
      <c r="I24" s="18">
        <f>IF([1]国表３!H24="-",0,[1]国表３!H24)</f>
        <v>3</v>
      </c>
      <c r="J24" s="18">
        <f>IF([1]国表３!I24="-",0,[1]国表３!I24)</f>
        <v>3</v>
      </c>
      <c r="K24" s="18">
        <f>IF([1]国表３!J24="-",0,[1]国表３!J24)</f>
        <v>2</v>
      </c>
      <c r="L24" s="18">
        <f>IF([1]国表３!K24="-",0,[1]国表３!K24)</f>
        <v>4</v>
      </c>
      <c r="M24" s="18">
        <f>IF([1]国表３!L24="-",0,[1]国表３!L24)</f>
        <v>5</v>
      </c>
      <c r="N24" s="18">
        <f>IF([1]国表３!M24="-",0,[1]国表３!M24)</f>
        <v>4</v>
      </c>
      <c r="O24" s="18">
        <f>IF([1]国表３!N24="-",0,[1]国表３!N24)</f>
        <v>1</v>
      </c>
      <c r="P24" s="19">
        <f>IF([1]国表３!O24="-",0,[1]国表３!O24)</f>
        <v>5</v>
      </c>
      <c r="Q24" s="17"/>
    </row>
    <row r="25" spans="1:17" ht="18" customHeight="1" x14ac:dyDescent="0.15">
      <c r="A25" s="29"/>
      <c r="B25" s="31"/>
      <c r="C25" s="12" t="s">
        <v>18</v>
      </c>
      <c r="D25" s="13">
        <f>SUM(E25:P25)</f>
        <v>25</v>
      </c>
      <c r="E25" s="18">
        <f>IF([1]国表３!D25="-",0,[1]国表３!D25)</f>
        <v>4</v>
      </c>
      <c r="F25" s="18">
        <f>IF([1]国表３!E25="-",0,[1]国表３!E25)</f>
        <v>0</v>
      </c>
      <c r="G25" s="18">
        <f>IF([1]国表３!F25="-",0,[1]国表３!F25)</f>
        <v>2</v>
      </c>
      <c r="H25" s="18">
        <f>IF([1]国表３!G25="-",0,[1]国表３!G25)</f>
        <v>2</v>
      </c>
      <c r="I25" s="18">
        <f>IF([1]国表３!H25="-",0,[1]国表３!H25)</f>
        <v>0</v>
      </c>
      <c r="J25" s="18">
        <f>IF([1]国表３!I25="-",0,[1]国表３!I25)</f>
        <v>2</v>
      </c>
      <c r="K25" s="18">
        <f>IF([1]国表３!J25="-",0,[1]国表３!J25)</f>
        <v>2</v>
      </c>
      <c r="L25" s="18">
        <f>IF([1]国表３!K25="-",0,[1]国表３!K25)</f>
        <v>2</v>
      </c>
      <c r="M25" s="18">
        <f>IF([1]国表３!L25="-",0,[1]国表３!L25)</f>
        <v>3</v>
      </c>
      <c r="N25" s="18">
        <f>IF([1]国表３!M25="-",0,[1]国表３!M25)</f>
        <v>3</v>
      </c>
      <c r="O25" s="18">
        <f>IF([1]国表３!N25="-",0,[1]国表３!N25)</f>
        <v>4</v>
      </c>
      <c r="P25" s="19">
        <f>IF([1]国表３!O25="-",0,[1]国表３!O25)</f>
        <v>1</v>
      </c>
      <c r="Q25" s="17"/>
    </row>
    <row r="26" spans="1:17" ht="18" customHeight="1" x14ac:dyDescent="0.15">
      <c r="A26" s="32" t="s">
        <v>31</v>
      </c>
      <c r="B26" s="31" t="s">
        <v>32</v>
      </c>
      <c r="C26" s="12" t="s">
        <v>15</v>
      </c>
      <c r="D26" s="13">
        <f t="shared" ref="D26:P26" si="11">D27+D28</f>
        <v>19</v>
      </c>
      <c r="E26" s="13">
        <f t="shared" si="11"/>
        <v>3</v>
      </c>
      <c r="F26" s="13">
        <f t="shared" si="11"/>
        <v>0</v>
      </c>
      <c r="G26" s="13">
        <f t="shared" si="11"/>
        <v>2</v>
      </c>
      <c r="H26" s="13">
        <f t="shared" si="11"/>
        <v>1</v>
      </c>
      <c r="I26" s="13">
        <f t="shared" si="11"/>
        <v>4</v>
      </c>
      <c r="J26" s="13">
        <f t="shared" si="11"/>
        <v>0</v>
      </c>
      <c r="K26" s="13">
        <f t="shared" si="11"/>
        <v>2</v>
      </c>
      <c r="L26" s="13">
        <f t="shared" si="11"/>
        <v>0</v>
      </c>
      <c r="M26" s="13">
        <f t="shared" si="11"/>
        <v>1</v>
      </c>
      <c r="N26" s="13">
        <f t="shared" si="11"/>
        <v>2</v>
      </c>
      <c r="O26" s="13">
        <f t="shared" si="11"/>
        <v>1</v>
      </c>
      <c r="P26" s="14">
        <f t="shared" si="11"/>
        <v>3</v>
      </c>
      <c r="Q26" s="17"/>
    </row>
    <row r="27" spans="1:17" ht="18" customHeight="1" x14ac:dyDescent="0.15">
      <c r="A27" s="29"/>
      <c r="B27" s="31"/>
      <c r="C27" s="12" t="s">
        <v>17</v>
      </c>
      <c r="D27" s="13">
        <f>SUM(E27:P27)</f>
        <v>3</v>
      </c>
      <c r="E27" s="13">
        <f>E30+E33+E36</f>
        <v>1</v>
      </c>
      <c r="F27" s="13">
        <f t="shared" ref="F27:P28" si="12">F30+F33+F36</f>
        <v>0</v>
      </c>
      <c r="G27" s="13">
        <f t="shared" si="12"/>
        <v>0</v>
      </c>
      <c r="H27" s="13">
        <f t="shared" si="12"/>
        <v>0</v>
      </c>
      <c r="I27" s="13">
        <f t="shared" si="12"/>
        <v>1</v>
      </c>
      <c r="J27" s="13">
        <f t="shared" si="12"/>
        <v>0</v>
      </c>
      <c r="K27" s="13">
        <f t="shared" si="12"/>
        <v>1</v>
      </c>
      <c r="L27" s="13">
        <f t="shared" si="12"/>
        <v>0</v>
      </c>
      <c r="M27" s="13">
        <f t="shared" si="12"/>
        <v>0</v>
      </c>
      <c r="N27" s="13">
        <f t="shared" si="12"/>
        <v>0</v>
      </c>
      <c r="O27" s="13">
        <f t="shared" si="12"/>
        <v>0</v>
      </c>
      <c r="P27" s="14">
        <f t="shared" si="12"/>
        <v>0</v>
      </c>
      <c r="Q27" s="17"/>
    </row>
    <row r="28" spans="1:17" ht="18" customHeight="1" x14ac:dyDescent="0.15">
      <c r="A28" s="29"/>
      <c r="B28" s="31"/>
      <c r="C28" s="12" t="s">
        <v>18</v>
      </c>
      <c r="D28" s="13">
        <f>SUM(E28:P28)</f>
        <v>16</v>
      </c>
      <c r="E28" s="13">
        <f>E31+E34+E37</f>
        <v>2</v>
      </c>
      <c r="F28" s="13">
        <f t="shared" si="12"/>
        <v>0</v>
      </c>
      <c r="G28" s="13">
        <f t="shared" si="12"/>
        <v>2</v>
      </c>
      <c r="H28" s="13">
        <f t="shared" si="12"/>
        <v>1</v>
      </c>
      <c r="I28" s="13">
        <f t="shared" si="12"/>
        <v>3</v>
      </c>
      <c r="J28" s="13">
        <f t="shared" si="12"/>
        <v>0</v>
      </c>
      <c r="K28" s="13">
        <f t="shared" si="12"/>
        <v>1</v>
      </c>
      <c r="L28" s="13">
        <f t="shared" si="12"/>
        <v>0</v>
      </c>
      <c r="M28" s="13">
        <f t="shared" si="12"/>
        <v>1</v>
      </c>
      <c r="N28" s="13">
        <f t="shared" si="12"/>
        <v>2</v>
      </c>
      <c r="O28" s="13">
        <f t="shared" si="12"/>
        <v>1</v>
      </c>
      <c r="P28" s="14">
        <f t="shared" si="12"/>
        <v>3</v>
      </c>
      <c r="Q28" s="17"/>
    </row>
    <row r="29" spans="1:17" ht="18" customHeight="1" x14ac:dyDescent="0.15">
      <c r="A29" s="32" t="s">
        <v>33</v>
      </c>
      <c r="B29" s="37" t="s">
        <v>34</v>
      </c>
      <c r="C29" s="12" t="s">
        <v>15</v>
      </c>
      <c r="D29" s="13">
        <f t="shared" ref="D29:P29" si="13">D30+D31</f>
        <v>6</v>
      </c>
      <c r="E29" s="13">
        <f t="shared" si="13"/>
        <v>0</v>
      </c>
      <c r="F29" s="13">
        <f t="shared" si="13"/>
        <v>0</v>
      </c>
      <c r="G29" s="13">
        <f t="shared" si="13"/>
        <v>0</v>
      </c>
      <c r="H29" s="13">
        <f t="shared" si="13"/>
        <v>0</v>
      </c>
      <c r="I29" s="13">
        <f t="shared" si="13"/>
        <v>1</v>
      </c>
      <c r="J29" s="13">
        <f t="shared" si="13"/>
        <v>0</v>
      </c>
      <c r="K29" s="13">
        <f t="shared" si="13"/>
        <v>2</v>
      </c>
      <c r="L29" s="13">
        <f t="shared" si="13"/>
        <v>0</v>
      </c>
      <c r="M29" s="13">
        <f t="shared" si="13"/>
        <v>1</v>
      </c>
      <c r="N29" s="13">
        <f t="shared" si="13"/>
        <v>0</v>
      </c>
      <c r="O29" s="13">
        <f t="shared" si="13"/>
        <v>1</v>
      </c>
      <c r="P29" s="14">
        <f t="shared" si="13"/>
        <v>1</v>
      </c>
      <c r="Q29" s="17"/>
    </row>
    <row r="30" spans="1:17" ht="18" customHeight="1" x14ac:dyDescent="0.15">
      <c r="A30" s="29"/>
      <c r="B30" s="37"/>
      <c r="C30" s="12" t="s">
        <v>17</v>
      </c>
      <c r="D30" s="13">
        <f>SUM(E30:P30)</f>
        <v>2</v>
      </c>
      <c r="E30" s="18">
        <f>IF([1]国表３!D30="-",0,[1]国表３!D30)</f>
        <v>0</v>
      </c>
      <c r="F30" s="18">
        <f>IF([1]国表３!E30="-",0,[1]国表３!E30)</f>
        <v>0</v>
      </c>
      <c r="G30" s="18">
        <f>IF([1]国表３!F30="-",0,[1]国表３!F30)</f>
        <v>0</v>
      </c>
      <c r="H30" s="18">
        <f>IF([1]国表３!G30="-",0,[1]国表３!G30)</f>
        <v>0</v>
      </c>
      <c r="I30" s="18">
        <f>IF([1]国表３!H30="-",0,[1]国表３!H30)</f>
        <v>1</v>
      </c>
      <c r="J30" s="18">
        <f>IF([1]国表３!I30="-",0,[1]国表３!I30)</f>
        <v>0</v>
      </c>
      <c r="K30" s="18">
        <f>IF([1]国表３!J30="-",0,[1]国表３!J30)</f>
        <v>1</v>
      </c>
      <c r="L30" s="18">
        <f>IF([1]国表３!K30="-",0,[1]国表３!K30)</f>
        <v>0</v>
      </c>
      <c r="M30" s="18">
        <f>IF([1]国表３!L30="-",0,[1]国表３!L30)</f>
        <v>0</v>
      </c>
      <c r="N30" s="18">
        <f>IF([1]国表３!M30="-",0,[1]国表３!M30)</f>
        <v>0</v>
      </c>
      <c r="O30" s="18">
        <f>IF([1]国表３!N30="-",0,[1]国表３!N30)</f>
        <v>0</v>
      </c>
      <c r="P30" s="19">
        <f>IF([1]国表３!O30="-",0,[1]国表３!O30)</f>
        <v>0</v>
      </c>
      <c r="Q30" s="17"/>
    </row>
    <row r="31" spans="1:17" ht="18" customHeight="1" x14ac:dyDescent="0.15">
      <c r="A31" s="29"/>
      <c r="B31" s="37"/>
      <c r="C31" s="12" t="s">
        <v>18</v>
      </c>
      <c r="D31" s="13">
        <f>SUM(E31:P31)</f>
        <v>4</v>
      </c>
      <c r="E31" s="18">
        <f>IF([1]国表３!D31="-",0,[1]国表３!D31)</f>
        <v>0</v>
      </c>
      <c r="F31" s="18">
        <f>IF([1]国表３!E31="-",0,[1]国表３!E31)</f>
        <v>0</v>
      </c>
      <c r="G31" s="18">
        <f>IF([1]国表３!F31="-",0,[1]国表３!F31)</f>
        <v>0</v>
      </c>
      <c r="H31" s="18">
        <f>IF([1]国表３!G31="-",0,[1]国表３!G31)</f>
        <v>0</v>
      </c>
      <c r="I31" s="18">
        <f>IF([1]国表３!H31="-",0,[1]国表３!H31)</f>
        <v>0</v>
      </c>
      <c r="J31" s="18">
        <f>IF([1]国表３!I31="-",0,[1]国表３!I31)</f>
        <v>0</v>
      </c>
      <c r="K31" s="18">
        <f>IF([1]国表３!J31="-",0,[1]国表３!J31)</f>
        <v>1</v>
      </c>
      <c r="L31" s="18">
        <f>IF([1]国表３!K31="-",0,[1]国表３!K31)</f>
        <v>0</v>
      </c>
      <c r="M31" s="18">
        <f>IF([1]国表３!L31="-",0,[1]国表３!L31)</f>
        <v>1</v>
      </c>
      <c r="N31" s="18">
        <f>IF([1]国表３!M31="-",0,[1]国表３!M31)</f>
        <v>0</v>
      </c>
      <c r="O31" s="18">
        <f>IF([1]国表３!N31="-",0,[1]国表３!N31)</f>
        <v>1</v>
      </c>
      <c r="P31" s="19">
        <f>IF([1]国表３!O31="-",0,[1]国表３!O31)</f>
        <v>1</v>
      </c>
      <c r="Q31" s="17"/>
    </row>
    <row r="32" spans="1:17" ht="18" customHeight="1" x14ac:dyDescent="0.15">
      <c r="A32" s="32" t="s">
        <v>35</v>
      </c>
      <c r="B32" s="37" t="s">
        <v>36</v>
      </c>
      <c r="C32" s="12" t="s">
        <v>15</v>
      </c>
      <c r="D32" s="13">
        <f t="shared" ref="D32:P32" si="14">D33+D34</f>
        <v>12</v>
      </c>
      <c r="E32" s="13">
        <f t="shared" si="14"/>
        <v>3</v>
      </c>
      <c r="F32" s="13">
        <f t="shared" si="14"/>
        <v>0</v>
      </c>
      <c r="G32" s="13">
        <f t="shared" si="14"/>
        <v>2</v>
      </c>
      <c r="H32" s="13">
        <f t="shared" si="14"/>
        <v>1</v>
      </c>
      <c r="I32" s="13">
        <f t="shared" si="14"/>
        <v>3</v>
      </c>
      <c r="J32" s="13">
        <f t="shared" si="14"/>
        <v>0</v>
      </c>
      <c r="K32" s="13">
        <f t="shared" si="14"/>
        <v>0</v>
      </c>
      <c r="L32" s="13">
        <f t="shared" si="14"/>
        <v>0</v>
      </c>
      <c r="M32" s="13">
        <f t="shared" si="14"/>
        <v>0</v>
      </c>
      <c r="N32" s="13">
        <f t="shared" si="14"/>
        <v>2</v>
      </c>
      <c r="O32" s="13">
        <f t="shared" si="14"/>
        <v>0</v>
      </c>
      <c r="P32" s="14">
        <f t="shared" si="14"/>
        <v>1</v>
      </c>
      <c r="Q32" s="17"/>
    </row>
    <row r="33" spans="1:17" ht="18" customHeight="1" x14ac:dyDescent="0.15">
      <c r="A33" s="29"/>
      <c r="B33" s="37"/>
      <c r="C33" s="12" t="s">
        <v>17</v>
      </c>
      <c r="D33" s="13">
        <f>SUM(E33:P33)</f>
        <v>1</v>
      </c>
      <c r="E33" s="18">
        <f>IF([1]国表３!D33="-",0,[1]国表３!D33)</f>
        <v>1</v>
      </c>
      <c r="F33" s="18">
        <f>IF([1]国表３!E33="-",0,[1]国表３!E33)</f>
        <v>0</v>
      </c>
      <c r="G33" s="18">
        <f>IF([1]国表３!F33="-",0,[1]国表３!F33)</f>
        <v>0</v>
      </c>
      <c r="H33" s="18">
        <f>IF([1]国表３!G33="-",0,[1]国表３!G33)</f>
        <v>0</v>
      </c>
      <c r="I33" s="18">
        <f>IF([1]国表３!H33="-",0,[1]国表３!H33)</f>
        <v>0</v>
      </c>
      <c r="J33" s="18">
        <f>IF([1]国表３!I33="-",0,[1]国表３!I33)</f>
        <v>0</v>
      </c>
      <c r="K33" s="18">
        <f>IF([1]国表３!J33="-",0,[1]国表３!J33)</f>
        <v>0</v>
      </c>
      <c r="L33" s="18">
        <f>IF([1]国表３!K33="-",0,[1]国表３!K33)</f>
        <v>0</v>
      </c>
      <c r="M33" s="18">
        <f>IF([1]国表３!L33="-",0,[1]国表３!L33)</f>
        <v>0</v>
      </c>
      <c r="N33" s="18">
        <f>IF([1]国表３!M33="-",0,[1]国表３!M33)</f>
        <v>0</v>
      </c>
      <c r="O33" s="18">
        <f>IF([1]国表３!N33="-",0,[1]国表３!N33)</f>
        <v>0</v>
      </c>
      <c r="P33" s="19">
        <f>IF([1]国表３!O33="-",0,[1]国表３!O33)</f>
        <v>0</v>
      </c>
      <c r="Q33" s="17"/>
    </row>
    <row r="34" spans="1:17" ht="18" customHeight="1" x14ac:dyDescent="0.15">
      <c r="A34" s="29"/>
      <c r="B34" s="37"/>
      <c r="C34" s="12" t="s">
        <v>18</v>
      </c>
      <c r="D34" s="13">
        <f>SUM(E34:P34)</f>
        <v>11</v>
      </c>
      <c r="E34" s="18">
        <f>IF([1]国表３!D34="-",0,[1]国表３!D34)</f>
        <v>2</v>
      </c>
      <c r="F34" s="18">
        <f>IF([1]国表３!E34="-",0,[1]国表３!E34)</f>
        <v>0</v>
      </c>
      <c r="G34" s="18">
        <f>IF([1]国表３!F34="-",0,[1]国表３!F34)</f>
        <v>2</v>
      </c>
      <c r="H34" s="18">
        <f>IF([1]国表３!G34="-",0,[1]国表３!G34)</f>
        <v>1</v>
      </c>
      <c r="I34" s="18">
        <f>IF([1]国表３!H34="-",0,[1]国表３!H34)</f>
        <v>3</v>
      </c>
      <c r="J34" s="18">
        <f>IF([1]国表３!I34="-",0,[1]国表３!I34)</f>
        <v>0</v>
      </c>
      <c r="K34" s="18">
        <f>IF([1]国表３!J34="-",0,[1]国表３!J34)</f>
        <v>0</v>
      </c>
      <c r="L34" s="18">
        <f>IF([1]国表３!K34="-",0,[1]国表３!K34)</f>
        <v>0</v>
      </c>
      <c r="M34" s="18">
        <f>IF([1]国表３!L34="-",0,[1]国表３!L34)</f>
        <v>0</v>
      </c>
      <c r="N34" s="18">
        <f>IF([1]国表３!M34="-",0,[1]国表３!M34)</f>
        <v>2</v>
      </c>
      <c r="O34" s="18">
        <f>IF([1]国表３!N34="-",0,[1]国表３!N34)</f>
        <v>0</v>
      </c>
      <c r="P34" s="19">
        <f>IF([1]国表３!O34="-",0,[1]国表３!O34)</f>
        <v>1</v>
      </c>
      <c r="Q34" s="17"/>
    </row>
    <row r="35" spans="1:17" ht="18" customHeight="1" x14ac:dyDescent="0.15">
      <c r="A35" s="32" t="s">
        <v>37</v>
      </c>
      <c r="B35" s="31" t="s">
        <v>38</v>
      </c>
      <c r="C35" s="12" t="s">
        <v>15</v>
      </c>
      <c r="D35" s="13">
        <f t="shared" ref="D35:P35" si="15">D36+D37</f>
        <v>1</v>
      </c>
      <c r="E35" s="13">
        <f t="shared" si="15"/>
        <v>0</v>
      </c>
      <c r="F35" s="13">
        <f t="shared" si="15"/>
        <v>0</v>
      </c>
      <c r="G35" s="13">
        <f t="shared" si="15"/>
        <v>0</v>
      </c>
      <c r="H35" s="13">
        <f t="shared" si="15"/>
        <v>0</v>
      </c>
      <c r="I35" s="13">
        <f t="shared" si="15"/>
        <v>0</v>
      </c>
      <c r="J35" s="13">
        <f t="shared" si="15"/>
        <v>0</v>
      </c>
      <c r="K35" s="13">
        <f t="shared" si="15"/>
        <v>0</v>
      </c>
      <c r="L35" s="13">
        <f t="shared" si="15"/>
        <v>0</v>
      </c>
      <c r="M35" s="13">
        <f t="shared" si="15"/>
        <v>0</v>
      </c>
      <c r="N35" s="13">
        <f t="shared" si="15"/>
        <v>0</v>
      </c>
      <c r="O35" s="13">
        <f t="shared" si="15"/>
        <v>0</v>
      </c>
      <c r="P35" s="14">
        <f t="shared" si="15"/>
        <v>1</v>
      </c>
      <c r="Q35" s="17"/>
    </row>
    <row r="36" spans="1:17" ht="18" customHeight="1" x14ac:dyDescent="0.15">
      <c r="A36" s="29"/>
      <c r="B36" s="31"/>
      <c r="C36" s="12" t="s">
        <v>17</v>
      </c>
      <c r="D36" s="13">
        <f>SUM(E36:P36)</f>
        <v>0</v>
      </c>
      <c r="E36" s="18">
        <f>IF([1]国表３!D36="-",0,[1]国表３!D36)</f>
        <v>0</v>
      </c>
      <c r="F36" s="18">
        <f>IF([1]国表３!E36="-",0,[1]国表３!E36)</f>
        <v>0</v>
      </c>
      <c r="G36" s="18">
        <f>IF([1]国表３!F36="-",0,[1]国表３!F36)</f>
        <v>0</v>
      </c>
      <c r="H36" s="18">
        <f>IF([1]国表３!G36="-",0,[1]国表３!G36)</f>
        <v>0</v>
      </c>
      <c r="I36" s="18">
        <f>IF([1]国表３!H36="-",0,[1]国表３!H36)</f>
        <v>0</v>
      </c>
      <c r="J36" s="18">
        <f>IF([1]国表３!I36="-",0,[1]国表３!I36)</f>
        <v>0</v>
      </c>
      <c r="K36" s="18">
        <f>IF([1]国表３!J36="-",0,[1]国表３!J36)</f>
        <v>0</v>
      </c>
      <c r="L36" s="18">
        <f>IF([1]国表３!K36="-",0,[1]国表３!K36)</f>
        <v>0</v>
      </c>
      <c r="M36" s="18">
        <f>IF([1]国表３!L36="-",0,[1]国表３!L36)</f>
        <v>0</v>
      </c>
      <c r="N36" s="18">
        <f>IF([1]国表３!M36="-",0,[1]国表３!M36)</f>
        <v>0</v>
      </c>
      <c r="O36" s="18">
        <f>IF([1]国表３!N36="-",0,[1]国表３!N36)</f>
        <v>0</v>
      </c>
      <c r="P36" s="19">
        <f>IF([1]国表３!O36="-",0,[1]国表３!O36)</f>
        <v>0</v>
      </c>
      <c r="Q36" s="17"/>
    </row>
    <row r="37" spans="1:17" ht="18" customHeight="1" x14ac:dyDescent="0.15">
      <c r="A37" s="29"/>
      <c r="B37" s="31"/>
      <c r="C37" s="12" t="s">
        <v>18</v>
      </c>
      <c r="D37" s="13">
        <f>SUM(E37:P37)</f>
        <v>1</v>
      </c>
      <c r="E37" s="18">
        <f>IF([1]国表３!D37="-",0,[1]国表３!D37)</f>
        <v>0</v>
      </c>
      <c r="F37" s="18">
        <f>IF([1]国表３!E37="-",0,[1]国表３!E37)</f>
        <v>0</v>
      </c>
      <c r="G37" s="18">
        <f>IF([1]国表３!F37="-",0,[1]国表３!F37)</f>
        <v>0</v>
      </c>
      <c r="H37" s="18">
        <f>IF([1]国表３!G37="-",0,[1]国表３!G37)</f>
        <v>0</v>
      </c>
      <c r="I37" s="18">
        <f>IF([1]国表３!H37="-",0,[1]国表３!H37)</f>
        <v>0</v>
      </c>
      <c r="J37" s="18">
        <f>IF([1]国表３!I37="-",0,[1]国表３!I37)</f>
        <v>0</v>
      </c>
      <c r="K37" s="18">
        <f>IF([1]国表３!J37="-",0,[1]国表３!J37)</f>
        <v>0</v>
      </c>
      <c r="L37" s="18">
        <f>IF([1]国表３!K37="-",0,[1]国表３!K37)</f>
        <v>0</v>
      </c>
      <c r="M37" s="18">
        <f>IF([1]国表３!L37="-",0,[1]国表３!L37)</f>
        <v>0</v>
      </c>
      <c r="N37" s="18">
        <f>IF([1]国表３!M37="-",0,[1]国表３!M37)</f>
        <v>0</v>
      </c>
      <c r="O37" s="18">
        <f>IF([1]国表３!N37="-",0,[1]国表３!N37)</f>
        <v>0</v>
      </c>
      <c r="P37" s="19">
        <f>IF([1]国表３!O37="-",0,[1]国表３!O37)</f>
        <v>1</v>
      </c>
      <c r="Q37" s="17"/>
    </row>
    <row r="38" spans="1:17" ht="18" customHeight="1" x14ac:dyDescent="0.15">
      <c r="A38" s="32" t="s">
        <v>39</v>
      </c>
      <c r="B38" s="37" t="s">
        <v>40</v>
      </c>
      <c r="C38" s="12" t="s">
        <v>15</v>
      </c>
      <c r="D38" s="13">
        <f t="shared" ref="D38:P38" si="16">D39+D40</f>
        <v>0</v>
      </c>
      <c r="E38" s="13">
        <f t="shared" si="16"/>
        <v>0</v>
      </c>
      <c r="F38" s="13">
        <f t="shared" si="16"/>
        <v>0</v>
      </c>
      <c r="G38" s="13">
        <f t="shared" si="16"/>
        <v>0</v>
      </c>
      <c r="H38" s="13">
        <f t="shared" si="16"/>
        <v>0</v>
      </c>
      <c r="I38" s="13">
        <f t="shared" si="16"/>
        <v>0</v>
      </c>
      <c r="J38" s="13">
        <f t="shared" si="16"/>
        <v>0</v>
      </c>
      <c r="K38" s="13">
        <f t="shared" si="16"/>
        <v>0</v>
      </c>
      <c r="L38" s="13">
        <f t="shared" si="16"/>
        <v>0</v>
      </c>
      <c r="M38" s="13">
        <f t="shared" si="16"/>
        <v>0</v>
      </c>
      <c r="N38" s="13">
        <f t="shared" si="16"/>
        <v>0</v>
      </c>
      <c r="O38" s="13">
        <f t="shared" si="16"/>
        <v>0</v>
      </c>
      <c r="P38" s="14">
        <f t="shared" si="16"/>
        <v>0</v>
      </c>
      <c r="Q38" s="17"/>
    </row>
    <row r="39" spans="1:17" ht="18" customHeight="1" x14ac:dyDescent="0.15">
      <c r="A39" s="29"/>
      <c r="B39" s="37"/>
      <c r="C39" s="12" t="s">
        <v>17</v>
      </c>
      <c r="D39" s="13">
        <f>SUM(E39:P39)</f>
        <v>0</v>
      </c>
      <c r="E39" s="18">
        <f>IF([1]国表３!D39="-",0,[1]国表３!D39)</f>
        <v>0</v>
      </c>
      <c r="F39" s="18">
        <f>IF([1]国表３!E39="-",0,[1]国表３!E39)</f>
        <v>0</v>
      </c>
      <c r="G39" s="18">
        <f>IF([1]国表３!F39="-",0,[1]国表３!F39)</f>
        <v>0</v>
      </c>
      <c r="H39" s="18">
        <f>IF([1]国表３!G39="-",0,[1]国表３!G39)</f>
        <v>0</v>
      </c>
      <c r="I39" s="18">
        <f>IF([1]国表３!H39="-",0,[1]国表３!H39)</f>
        <v>0</v>
      </c>
      <c r="J39" s="18">
        <f>IF([1]国表３!I39="-",0,[1]国表３!I39)</f>
        <v>0</v>
      </c>
      <c r="K39" s="18">
        <f>IF([1]国表３!J39="-",0,[1]国表３!J39)</f>
        <v>0</v>
      </c>
      <c r="L39" s="18">
        <f>IF([1]国表３!K39="-",0,[1]国表３!K39)</f>
        <v>0</v>
      </c>
      <c r="M39" s="18">
        <f>IF([1]国表３!L39="-",0,[1]国表３!L39)</f>
        <v>0</v>
      </c>
      <c r="N39" s="18">
        <f>IF([1]国表３!M39="-",0,[1]国表３!M39)</f>
        <v>0</v>
      </c>
      <c r="O39" s="18">
        <f>IF([1]国表３!N39="-",0,[1]国表３!N39)</f>
        <v>0</v>
      </c>
      <c r="P39" s="19">
        <f>IF([1]国表３!O39="-",0,[1]国表３!O39)</f>
        <v>0</v>
      </c>
      <c r="Q39" s="17"/>
    </row>
    <row r="40" spans="1:17" ht="18" customHeight="1" x14ac:dyDescent="0.15">
      <c r="A40" s="29"/>
      <c r="B40" s="37"/>
      <c r="C40" s="12" t="s">
        <v>18</v>
      </c>
      <c r="D40" s="13">
        <f>SUM(E40:P40)</f>
        <v>0</v>
      </c>
      <c r="E40" s="18">
        <f>IF([1]国表３!D40="-",0,[1]国表３!D40)</f>
        <v>0</v>
      </c>
      <c r="F40" s="18">
        <f>IF([1]国表３!E40="-",0,[1]国表３!E40)</f>
        <v>0</v>
      </c>
      <c r="G40" s="18">
        <f>IF([1]国表３!F40="-",0,[1]国表３!F40)</f>
        <v>0</v>
      </c>
      <c r="H40" s="18">
        <f>IF([1]国表３!G40="-",0,[1]国表３!G40)</f>
        <v>0</v>
      </c>
      <c r="I40" s="18">
        <f>IF([1]国表３!H40="-",0,[1]国表３!H40)</f>
        <v>0</v>
      </c>
      <c r="J40" s="18">
        <f>IF([1]国表３!I40="-",0,[1]国表３!I40)</f>
        <v>0</v>
      </c>
      <c r="K40" s="18">
        <f>IF([1]国表３!J40="-",0,[1]国表３!J40)</f>
        <v>0</v>
      </c>
      <c r="L40" s="18">
        <f>IF([1]国表３!K40="-",0,[1]国表３!K40)</f>
        <v>0</v>
      </c>
      <c r="M40" s="18">
        <f>IF([1]国表３!L40="-",0,[1]国表３!L40)</f>
        <v>0</v>
      </c>
      <c r="N40" s="18">
        <f>IF([1]国表３!M40="-",0,[1]国表３!M40)</f>
        <v>0</v>
      </c>
      <c r="O40" s="18">
        <f>IF([1]国表３!N40="-",0,[1]国表３!N40)</f>
        <v>0</v>
      </c>
      <c r="P40" s="19">
        <f>IF([1]国表３!O40="-",0,[1]国表３!O40)</f>
        <v>0</v>
      </c>
      <c r="Q40" s="17"/>
    </row>
    <row r="41" spans="1:17" ht="18" customHeight="1" x14ac:dyDescent="0.15">
      <c r="A41" s="32" t="s">
        <v>41</v>
      </c>
      <c r="B41" s="31" t="s">
        <v>42</v>
      </c>
      <c r="C41" s="12" t="s">
        <v>15</v>
      </c>
      <c r="D41" s="13">
        <f t="shared" ref="D41:P41" si="17">D42+D43</f>
        <v>45</v>
      </c>
      <c r="E41" s="13">
        <f>E42+E43</f>
        <v>6</v>
      </c>
      <c r="F41" s="13">
        <f t="shared" si="17"/>
        <v>2</v>
      </c>
      <c r="G41" s="13">
        <f t="shared" si="17"/>
        <v>2</v>
      </c>
      <c r="H41" s="13">
        <f t="shared" si="17"/>
        <v>6</v>
      </c>
      <c r="I41" s="13">
        <f t="shared" si="17"/>
        <v>2</v>
      </c>
      <c r="J41" s="13">
        <f t="shared" si="17"/>
        <v>8</v>
      </c>
      <c r="K41" s="13">
        <f t="shared" si="17"/>
        <v>3</v>
      </c>
      <c r="L41" s="13">
        <f t="shared" si="17"/>
        <v>5</v>
      </c>
      <c r="M41" s="13">
        <f t="shared" si="17"/>
        <v>4</v>
      </c>
      <c r="N41" s="13">
        <f t="shared" si="17"/>
        <v>4</v>
      </c>
      <c r="O41" s="13">
        <f t="shared" si="17"/>
        <v>3</v>
      </c>
      <c r="P41" s="14">
        <f t="shared" si="17"/>
        <v>0</v>
      </c>
      <c r="Q41" s="17"/>
    </row>
    <row r="42" spans="1:17" ht="18" customHeight="1" x14ac:dyDescent="0.15">
      <c r="A42" s="29"/>
      <c r="B42" s="31"/>
      <c r="C42" s="12" t="s">
        <v>17</v>
      </c>
      <c r="D42" s="13">
        <f>SUM(E42:P42)</f>
        <v>18</v>
      </c>
      <c r="E42" s="18">
        <f>IF([1]国表３!D42="-",0,[1]国表３!D42)</f>
        <v>3</v>
      </c>
      <c r="F42" s="18">
        <f>IF([1]国表３!E42="-",0,[1]国表３!E42)</f>
        <v>0</v>
      </c>
      <c r="G42" s="18">
        <f>IF([1]国表３!F42="-",0,[1]国表３!F42)</f>
        <v>1</v>
      </c>
      <c r="H42" s="18">
        <f>IF([1]国表３!G42="-",0,[1]国表３!G42)</f>
        <v>3</v>
      </c>
      <c r="I42" s="18">
        <f>IF([1]国表３!H42="-",0,[1]国表３!H42)</f>
        <v>1</v>
      </c>
      <c r="J42" s="18">
        <f>IF([1]国表３!I42="-",0,[1]国表３!I42)</f>
        <v>3</v>
      </c>
      <c r="K42" s="18">
        <f>IF([1]国表３!J42="-",0,[1]国表３!J42)</f>
        <v>0</v>
      </c>
      <c r="L42" s="18">
        <f>IF([1]国表３!K42="-",0,[1]国表３!K42)</f>
        <v>1</v>
      </c>
      <c r="M42" s="18">
        <f>IF([1]国表３!L42="-",0,[1]国表３!L42)</f>
        <v>2</v>
      </c>
      <c r="N42" s="18">
        <f>IF([1]国表３!M42="-",0,[1]国表３!M42)</f>
        <v>3</v>
      </c>
      <c r="O42" s="18">
        <f>IF([1]国表３!N42="-",0,[1]国表３!N42)</f>
        <v>1</v>
      </c>
      <c r="P42" s="19">
        <f>IF([1]国表３!O42="-",0,[1]国表３!O42)</f>
        <v>0</v>
      </c>
      <c r="Q42" s="17"/>
    </row>
    <row r="43" spans="1:17" ht="18" customHeight="1" x14ac:dyDescent="0.15">
      <c r="A43" s="29"/>
      <c r="B43" s="31"/>
      <c r="C43" s="12" t="s">
        <v>18</v>
      </c>
      <c r="D43" s="13">
        <f>SUM(E43:P43)</f>
        <v>27</v>
      </c>
      <c r="E43" s="18">
        <f>IF([1]国表３!D43="-",0,[1]国表３!D43)</f>
        <v>3</v>
      </c>
      <c r="F43" s="18">
        <f>IF([1]国表３!E43="-",0,[1]国表３!E43)</f>
        <v>2</v>
      </c>
      <c r="G43" s="18">
        <f>IF([1]国表３!F43="-",0,[1]国表３!F43)</f>
        <v>1</v>
      </c>
      <c r="H43" s="18">
        <f>IF([1]国表３!G43="-",0,[1]国表３!G43)</f>
        <v>3</v>
      </c>
      <c r="I43" s="18">
        <f>IF([1]国表３!H43="-",0,[1]国表３!H43)</f>
        <v>1</v>
      </c>
      <c r="J43" s="18">
        <f>IF([1]国表３!I43="-",0,[1]国表３!I43)</f>
        <v>5</v>
      </c>
      <c r="K43" s="18">
        <f>IF([1]国表３!J43="-",0,[1]国表３!J43)</f>
        <v>3</v>
      </c>
      <c r="L43" s="18">
        <f>IF([1]国表３!K43="-",0,[1]国表３!K43)</f>
        <v>4</v>
      </c>
      <c r="M43" s="18">
        <f>IF([1]国表３!L43="-",0,[1]国表３!L43)</f>
        <v>2</v>
      </c>
      <c r="N43" s="18">
        <f>IF([1]国表３!M43="-",0,[1]国表３!M43)</f>
        <v>1</v>
      </c>
      <c r="O43" s="18">
        <f>IF([1]国表３!N43="-",0,[1]国表３!N43)</f>
        <v>2</v>
      </c>
      <c r="P43" s="19">
        <f>IF([1]国表３!O43="-",0,[1]国表３!O43)</f>
        <v>0</v>
      </c>
      <c r="Q43" s="17"/>
    </row>
    <row r="44" spans="1:17" ht="18" customHeight="1" x14ac:dyDescent="0.15">
      <c r="A44" s="46" t="s">
        <v>43</v>
      </c>
      <c r="B44" s="48" t="s">
        <v>44</v>
      </c>
      <c r="C44" s="12" t="s">
        <v>15</v>
      </c>
      <c r="D44" s="13">
        <f>D45+D46</f>
        <v>2535</v>
      </c>
      <c r="E44" s="13">
        <f>E45+E46</f>
        <v>198</v>
      </c>
      <c r="F44" s="13">
        <f>F45+F46</f>
        <v>198</v>
      </c>
      <c r="G44" s="13">
        <f t="shared" ref="G44:P44" si="18">G45+G46</f>
        <v>236</v>
      </c>
      <c r="H44" s="13">
        <f t="shared" si="18"/>
        <v>214</v>
      </c>
      <c r="I44" s="13">
        <f t="shared" si="18"/>
        <v>207</v>
      </c>
      <c r="J44" s="13">
        <f t="shared" si="18"/>
        <v>201</v>
      </c>
      <c r="K44" s="13">
        <f t="shared" si="18"/>
        <v>211</v>
      </c>
      <c r="L44" s="13">
        <f t="shared" si="18"/>
        <v>199</v>
      </c>
      <c r="M44" s="13">
        <f t="shared" si="18"/>
        <v>221</v>
      </c>
      <c r="N44" s="13">
        <f t="shared" si="18"/>
        <v>223</v>
      </c>
      <c r="O44" s="13">
        <f t="shared" si="18"/>
        <v>209</v>
      </c>
      <c r="P44" s="14">
        <f t="shared" si="18"/>
        <v>218</v>
      </c>
      <c r="Q44" s="17"/>
    </row>
    <row r="45" spans="1:17" ht="18" customHeight="1" x14ac:dyDescent="0.15">
      <c r="A45" s="47"/>
      <c r="B45" s="48"/>
      <c r="C45" s="12" t="s">
        <v>17</v>
      </c>
      <c r="D45" s="13">
        <f>SUM(E45:P45)</f>
        <v>1426</v>
      </c>
      <c r="E45" s="13">
        <f>E48+E124</f>
        <v>109</v>
      </c>
      <c r="F45" s="13">
        <f t="shared" ref="F45:P46" si="19">F48+F124</f>
        <v>107</v>
      </c>
      <c r="G45" s="13">
        <f t="shared" si="19"/>
        <v>130</v>
      </c>
      <c r="H45" s="13">
        <f t="shared" si="19"/>
        <v>121</v>
      </c>
      <c r="I45" s="13">
        <f t="shared" si="19"/>
        <v>125</v>
      </c>
      <c r="J45" s="13">
        <f t="shared" si="19"/>
        <v>113</v>
      </c>
      <c r="K45" s="13">
        <f t="shared" si="19"/>
        <v>126</v>
      </c>
      <c r="L45" s="13">
        <f t="shared" si="19"/>
        <v>96</v>
      </c>
      <c r="M45" s="13">
        <f t="shared" si="19"/>
        <v>124</v>
      </c>
      <c r="N45" s="13">
        <f t="shared" si="19"/>
        <v>126</v>
      </c>
      <c r="O45" s="13">
        <f t="shared" si="19"/>
        <v>123</v>
      </c>
      <c r="P45" s="14">
        <f t="shared" si="19"/>
        <v>126</v>
      </c>
      <c r="Q45" s="17"/>
    </row>
    <row r="46" spans="1:17" ht="18" customHeight="1" x14ac:dyDescent="0.15">
      <c r="A46" s="47"/>
      <c r="B46" s="48"/>
      <c r="C46" s="12" t="s">
        <v>18</v>
      </c>
      <c r="D46" s="13">
        <f>SUM(E46:P46)</f>
        <v>1109</v>
      </c>
      <c r="E46" s="13">
        <f>E49+E125</f>
        <v>89</v>
      </c>
      <c r="F46" s="13">
        <f t="shared" si="19"/>
        <v>91</v>
      </c>
      <c r="G46" s="13">
        <f t="shared" si="19"/>
        <v>106</v>
      </c>
      <c r="H46" s="13">
        <f t="shared" si="19"/>
        <v>93</v>
      </c>
      <c r="I46" s="13">
        <f t="shared" si="19"/>
        <v>82</v>
      </c>
      <c r="J46" s="13">
        <f t="shared" si="19"/>
        <v>88</v>
      </c>
      <c r="K46" s="13">
        <f t="shared" si="19"/>
        <v>85</v>
      </c>
      <c r="L46" s="13">
        <f t="shared" si="19"/>
        <v>103</v>
      </c>
      <c r="M46" s="13">
        <f t="shared" si="19"/>
        <v>97</v>
      </c>
      <c r="N46" s="13">
        <f t="shared" si="19"/>
        <v>97</v>
      </c>
      <c r="O46" s="13">
        <f t="shared" si="19"/>
        <v>86</v>
      </c>
      <c r="P46" s="14">
        <f t="shared" si="19"/>
        <v>92</v>
      </c>
      <c r="Q46" s="17"/>
    </row>
    <row r="47" spans="1:17" ht="18" customHeight="1" x14ac:dyDescent="0.15">
      <c r="A47" s="32" t="s">
        <v>45</v>
      </c>
      <c r="B47" s="31" t="s">
        <v>46</v>
      </c>
      <c r="C47" s="12" t="s">
        <v>15</v>
      </c>
      <c r="D47" s="13">
        <f t="shared" ref="D47:P47" si="20">D48+D49</f>
        <v>2435</v>
      </c>
      <c r="E47" s="13">
        <f t="shared" si="20"/>
        <v>194</v>
      </c>
      <c r="F47" s="13">
        <f t="shared" si="20"/>
        <v>191</v>
      </c>
      <c r="G47" s="13">
        <f t="shared" si="20"/>
        <v>224</v>
      </c>
      <c r="H47" s="13">
        <f t="shared" si="20"/>
        <v>205</v>
      </c>
      <c r="I47" s="13">
        <f t="shared" si="20"/>
        <v>199</v>
      </c>
      <c r="J47" s="13">
        <f t="shared" si="20"/>
        <v>194</v>
      </c>
      <c r="K47" s="13">
        <f t="shared" si="20"/>
        <v>201</v>
      </c>
      <c r="L47" s="13">
        <f t="shared" si="20"/>
        <v>191</v>
      </c>
      <c r="M47" s="13">
        <f t="shared" si="20"/>
        <v>211</v>
      </c>
      <c r="N47" s="13">
        <f t="shared" si="20"/>
        <v>212</v>
      </c>
      <c r="O47" s="13">
        <f t="shared" si="20"/>
        <v>202</v>
      </c>
      <c r="P47" s="14">
        <f t="shared" si="20"/>
        <v>211</v>
      </c>
      <c r="Q47" s="17"/>
    </row>
    <row r="48" spans="1:17" ht="18" customHeight="1" x14ac:dyDescent="0.15">
      <c r="A48" s="29"/>
      <c r="B48" s="31"/>
      <c r="C48" s="12" t="s">
        <v>17</v>
      </c>
      <c r="D48" s="13">
        <f>SUM(E48:P48)</f>
        <v>1376</v>
      </c>
      <c r="E48" s="13">
        <f>E51+E54+E57+E65+E68+E71+E74+E77+E80+E83+E86+E89+E92+E95+E98+E101+E104+E107+E110+E113+E116</f>
        <v>106</v>
      </c>
      <c r="F48" s="13">
        <f t="shared" ref="F48:P49" si="21">F51+F54+F57+F65+F68+F71+F74+F77+F80+F83+F86+F89+F92+F95+F98+F101+F104+F107+F110+F113+F116</f>
        <v>104</v>
      </c>
      <c r="G48" s="13">
        <f t="shared" si="21"/>
        <v>124</v>
      </c>
      <c r="H48" s="13">
        <f t="shared" si="21"/>
        <v>116</v>
      </c>
      <c r="I48" s="13">
        <f t="shared" si="21"/>
        <v>123</v>
      </c>
      <c r="J48" s="13">
        <f t="shared" si="21"/>
        <v>109</v>
      </c>
      <c r="K48" s="13">
        <f t="shared" si="21"/>
        <v>120</v>
      </c>
      <c r="L48" s="13">
        <f t="shared" si="21"/>
        <v>94</v>
      </c>
      <c r="M48" s="13">
        <f t="shared" si="21"/>
        <v>120</v>
      </c>
      <c r="N48" s="13">
        <f t="shared" si="21"/>
        <v>120</v>
      </c>
      <c r="O48" s="13">
        <f t="shared" si="21"/>
        <v>118</v>
      </c>
      <c r="P48" s="14">
        <f t="shared" si="21"/>
        <v>122</v>
      </c>
      <c r="Q48" s="17"/>
    </row>
    <row r="49" spans="1:17" ht="18" customHeight="1" x14ac:dyDescent="0.15">
      <c r="A49" s="29"/>
      <c r="B49" s="31"/>
      <c r="C49" s="12" t="s">
        <v>18</v>
      </c>
      <c r="D49" s="13">
        <f>SUM(E49:P49)</f>
        <v>1059</v>
      </c>
      <c r="E49" s="13">
        <f>E52+E55+E58+E66+E69+E72+E75+E78+E81+E84+E87+E90+E93+E96+E99+E102+E105+E108+E111+E114+E117</f>
        <v>88</v>
      </c>
      <c r="F49" s="13">
        <f t="shared" si="21"/>
        <v>87</v>
      </c>
      <c r="G49" s="13">
        <f t="shared" si="21"/>
        <v>100</v>
      </c>
      <c r="H49" s="13">
        <f t="shared" si="21"/>
        <v>89</v>
      </c>
      <c r="I49" s="13">
        <f t="shared" si="21"/>
        <v>76</v>
      </c>
      <c r="J49" s="13">
        <f t="shared" si="21"/>
        <v>85</v>
      </c>
      <c r="K49" s="13">
        <f t="shared" si="21"/>
        <v>81</v>
      </c>
      <c r="L49" s="13">
        <f t="shared" si="21"/>
        <v>97</v>
      </c>
      <c r="M49" s="13">
        <f t="shared" si="21"/>
        <v>91</v>
      </c>
      <c r="N49" s="13">
        <f t="shared" si="21"/>
        <v>92</v>
      </c>
      <c r="O49" s="13">
        <f t="shared" si="21"/>
        <v>84</v>
      </c>
      <c r="P49" s="14">
        <f t="shared" si="21"/>
        <v>89</v>
      </c>
      <c r="Q49" s="17"/>
    </row>
    <row r="50" spans="1:17" ht="18" customHeight="1" x14ac:dyDescent="0.15">
      <c r="A50" s="32" t="s">
        <v>47</v>
      </c>
      <c r="B50" s="37" t="s">
        <v>48</v>
      </c>
      <c r="C50" s="12" t="s">
        <v>15</v>
      </c>
      <c r="D50" s="13">
        <f t="shared" ref="D50:P50" si="22">D51+D52</f>
        <v>51</v>
      </c>
      <c r="E50" s="13">
        <f t="shared" si="22"/>
        <v>1</v>
      </c>
      <c r="F50" s="13">
        <f t="shared" si="22"/>
        <v>5</v>
      </c>
      <c r="G50" s="13">
        <f t="shared" si="22"/>
        <v>2</v>
      </c>
      <c r="H50" s="13">
        <f t="shared" si="22"/>
        <v>8</v>
      </c>
      <c r="I50" s="13">
        <f t="shared" si="22"/>
        <v>8</v>
      </c>
      <c r="J50" s="13">
        <f t="shared" si="22"/>
        <v>3</v>
      </c>
      <c r="K50" s="13">
        <f t="shared" si="22"/>
        <v>8</v>
      </c>
      <c r="L50" s="13">
        <f t="shared" si="22"/>
        <v>3</v>
      </c>
      <c r="M50" s="13">
        <f t="shared" si="22"/>
        <v>3</v>
      </c>
      <c r="N50" s="13">
        <f t="shared" si="22"/>
        <v>3</v>
      </c>
      <c r="O50" s="13">
        <f t="shared" si="22"/>
        <v>3</v>
      </c>
      <c r="P50" s="14">
        <f t="shared" si="22"/>
        <v>4</v>
      </c>
      <c r="Q50" s="17"/>
    </row>
    <row r="51" spans="1:17" ht="18" customHeight="1" x14ac:dyDescent="0.15">
      <c r="A51" s="29"/>
      <c r="B51" s="37"/>
      <c r="C51" s="12" t="s">
        <v>17</v>
      </c>
      <c r="D51" s="13">
        <f>SUM(E51:P51)</f>
        <v>37</v>
      </c>
      <c r="E51" s="18">
        <f>IF([1]国表３!D51="-",0,[1]国表３!D51)</f>
        <v>0</v>
      </c>
      <c r="F51" s="18">
        <f>IF([1]国表３!E51="-",0,[1]国表３!E51)</f>
        <v>2</v>
      </c>
      <c r="G51" s="18">
        <f>IF([1]国表３!F51="-",0,[1]国表３!F51)</f>
        <v>1</v>
      </c>
      <c r="H51" s="18">
        <f>IF([1]国表３!G51="-",0,[1]国表３!G51)</f>
        <v>7</v>
      </c>
      <c r="I51" s="18">
        <f>IF([1]国表３!H51="-",0,[1]国表３!H51)</f>
        <v>6</v>
      </c>
      <c r="J51" s="18">
        <f>IF([1]国表３!I51="-",0,[1]国表３!I51)</f>
        <v>3</v>
      </c>
      <c r="K51" s="18">
        <f>IF([1]国表３!J51="-",0,[1]国表３!J51)</f>
        <v>5</v>
      </c>
      <c r="L51" s="18">
        <f>IF([1]国表３!K51="-",0,[1]国表３!K51)</f>
        <v>3</v>
      </c>
      <c r="M51" s="18">
        <f>IF([1]国表３!L51="-",0,[1]国表３!L51)</f>
        <v>3</v>
      </c>
      <c r="N51" s="18">
        <f>IF([1]国表３!M51="-",0,[1]国表３!M51)</f>
        <v>2</v>
      </c>
      <c r="O51" s="18">
        <f>IF([1]国表３!N51="-",0,[1]国表３!N51)</f>
        <v>2</v>
      </c>
      <c r="P51" s="19">
        <f>IF([1]国表３!O51="-",0,[1]国表３!O51)</f>
        <v>3</v>
      </c>
      <c r="Q51" s="17"/>
    </row>
    <row r="52" spans="1:17" ht="18" customHeight="1" x14ac:dyDescent="0.15">
      <c r="A52" s="29"/>
      <c r="B52" s="37"/>
      <c r="C52" s="12" t="s">
        <v>18</v>
      </c>
      <c r="D52" s="13">
        <f>SUM(E52:P52)</f>
        <v>14</v>
      </c>
      <c r="E52" s="18">
        <f>IF([1]国表３!D52="-",0,[1]国表３!D52)</f>
        <v>1</v>
      </c>
      <c r="F52" s="18">
        <f>IF([1]国表３!E52="-",0,[1]国表３!E52)</f>
        <v>3</v>
      </c>
      <c r="G52" s="18">
        <f>IF([1]国表３!F52="-",0,[1]国表３!F52)</f>
        <v>1</v>
      </c>
      <c r="H52" s="18">
        <f>IF([1]国表３!G52="-",0,[1]国表３!G52)</f>
        <v>1</v>
      </c>
      <c r="I52" s="18">
        <f>IF([1]国表３!H52="-",0,[1]国表３!H52)</f>
        <v>2</v>
      </c>
      <c r="J52" s="18">
        <f>IF([1]国表３!I52="-",0,[1]国表３!I52)</f>
        <v>0</v>
      </c>
      <c r="K52" s="18">
        <f>IF([1]国表３!J52="-",0,[1]国表３!J52)</f>
        <v>3</v>
      </c>
      <c r="L52" s="18">
        <f>IF([1]国表３!K52="-",0,[1]国表３!K52)</f>
        <v>0</v>
      </c>
      <c r="M52" s="18">
        <f>IF([1]国表３!L52="-",0,[1]国表３!L52)</f>
        <v>0</v>
      </c>
      <c r="N52" s="18">
        <f>IF([1]国表３!M52="-",0,[1]国表３!M52)</f>
        <v>1</v>
      </c>
      <c r="O52" s="18">
        <f>IF([1]国表３!N52="-",0,[1]国表３!N52)</f>
        <v>1</v>
      </c>
      <c r="P52" s="19">
        <f>IF([1]国表３!O52="-",0,[1]国表３!O52)</f>
        <v>1</v>
      </c>
      <c r="Q52" s="17"/>
    </row>
    <row r="53" spans="1:17" ht="18" customHeight="1" x14ac:dyDescent="0.15">
      <c r="A53" s="32" t="s">
        <v>49</v>
      </c>
      <c r="B53" s="31" t="s">
        <v>50</v>
      </c>
      <c r="C53" s="12" t="s">
        <v>15</v>
      </c>
      <c r="D53" s="13">
        <f t="shared" ref="D53:P53" si="23">D54+D55</f>
        <v>45</v>
      </c>
      <c r="E53" s="13">
        <f t="shared" si="23"/>
        <v>2</v>
      </c>
      <c r="F53" s="13">
        <f t="shared" si="23"/>
        <v>1</v>
      </c>
      <c r="G53" s="13">
        <f t="shared" si="23"/>
        <v>5</v>
      </c>
      <c r="H53" s="13">
        <f t="shared" si="23"/>
        <v>2</v>
      </c>
      <c r="I53" s="13">
        <f t="shared" si="23"/>
        <v>5</v>
      </c>
      <c r="J53" s="13">
        <f t="shared" si="23"/>
        <v>4</v>
      </c>
      <c r="K53" s="13">
        <f t="shared" si="23"/>
        <v>6</v>
      </c>
      <c r="L53" s="13">
        <f t="shared" si="23"/>
        <v>3</v>
      </c>
      <c r="M53" s="13">
        <f t="shared" si="23"/>
        <v>3</v>
      </c>
      <c r="N53" s="13">
        <f t="shared" si="23"/>
        <v>4</v>
      </c>
      <c r="O53" s="13">
        <f t="shared" si="23"/>
        <v>4</v>
      </c>
      <c r="P53" s="14">
        <f t="shared" si="23"/>
        <v>6</v>
      </c>
      <c r="Q53" s="17"/>
    </row>
    <row r="54" spans="1:17" ht="18" customHeight="1" x14ac:dyDescent="0.15">
      <c r="A54" s="29"/>
      <c r="B54" s="31"/>
      <c r="C54" s="12" t="s">
        <v>17</v>
      </c>
      <c r="D54" s="13">
        <f>SUM(E54:P54)</f>
        <v>33</v>
      </c>
      <c r="E54" s="18">
        <f>IF([1]国表３!D54="-",0,[1]国表３!D54)</f>
        <v>2</v>
      </c>
      <c r="F54" s="18">
        <f>IF([1]国表３!E54="-",0,[1]国表３!E54)</f>
        <v>0</v>
      </c>
      <c r="G54" s="18">
        <f>IF([1]国表３!F54="-",0,[1]国表３!F54)</f>
        <v>4</v>
      </c>
      <c r="H54" s="18">
        <f>IF([1]国表３!G54="-",0,[1]国表３!G54)</f>
        <v>1</v>
      </c>
      <c r="I54" s="18">
        <f>IF([1]国表３!H54="-",0,[1]国表３!H54)</f>
        <v>4</v>
      </c>
      <c r="J54" s="18">
        <f>IF([1]国表３!I54="-",0,[1]国表３!I54)</f>
        <v>4</v>
      </c>
      <c r="K54" s="18">
        <f>IF([1]国表３!J54="-",0,[1]国表３!J54)</f>
        <v>4</v>
      </c>
      <c r="L54" s="18">
        <f>IF([1]国表３!K54="-",0,[1]国表３!K54)</f>
        <v>1</v>
      </c>
      <c r="M54" s="18">
        <f>IF([1]国表３!L54="-",0,[1]国表３!L54)</f>
        <v>2</v>
      </c>
      <c r="N54" s="18">
        <f>IF([1]国表３!M54="-",0,[1]国表３!M54)</f>
        <v>4</v>
      </c>
      <c r="O54" s="18">
        <f>IF([1]国表３!N54="-",0,[1]国表３!N54)</f>
        <v>4</v>
      </c>
      <c r="P54" s="19">
        <f>IF([1]国表３!O54="-",0,[1]国表３!O54)</f>
        <v>3</v>
      </c>
      <c r="Q54" s="17"/>
    </row>
    <row r="55" spans="1:17" ht="18" customHeight="1" x14ac:dyDescent="0.15">
      <c r="A55" s="29"/>
      <c r="B55" s="31"/>
      <c r="C55" s="12" t="s">
        <v>18</v>
      </c>
      <c r="D55" s="13">
        <f>SUM(E55:P55)</f>
        <v>12</v>
      </c>
      <c r="E55" s="18">
        <f>IF([1]国表３!D55="-",0,[1]国表３!D55)</f>
        <v>0</v>
      </c>
      <c r="F55" s="18">
        <f>IF([1]国表３!E55="-",0,[1]国表３!E55)</f>
        <v>1</v>
      </c>
      <c r="G55" s="18">
        <f>IF([1]国表３!F55="-",0,[1]国表３!F55)</f>
        <v>1</v>
      </c>
      <c r="H55" s="18">
        <f>IF([1]国表３!G55="-",0,[1]国表３!G55)</f>
        <v>1</v>
      </c>
      <c r="I55" s="18">
        <f>IF([1]国表３!H55="-",0,[1]国表３!H55)</f>
        <v>1</v>
      </c>
      <c r="J55" s="18">
        <f>IF([1]国表３!I55="-",0,[1]国表３!I55)</f>
        <v>0</v>
      </c>
      <c r="K55" s="18">
        <f>IF([1]国表３!J55="-",0,[1]国表３!J55)</f>
        <v>2</v>
      </c>
      <c r="L55" s="18">
        <f>IF([1]国表３!K55="-",0,[1]国表３!K55)</f>
        <v>2</v>
      </c>
      <c r="M55" s="18">
        <f>IF([1]国表３!L55="-",0,[1]国表３!L55)</f>
        <v>1</v>
      </c>
      <c r="N55" s="18">
        <f>IF([1]国表３!M55="-",0,[1]国表３!M55)</f>
        <v>0</v>
      </c>
      <c r="O55" s="18">
        <f>IF([1]国表３!N55="-",0,[1]国表３!N55)</f>
        <v>0</v>
      </c>
      <c r="P55" s="19">
        <f>IF([1]国表３!O55="-",0,[1]国表３!O55)</f>
        <v>3</v>
      </c>
      <c r="Q55" s="17"/>
    </row>
    <row r="56" spans="1:17" ht="18" customHeight="1" x14ac:dyDescent="0.15">
      <c r="A56" s="32" t="s">
        <v>51</v>
      </c>
      <c r="B56" s="31" t="s">
        <v>52</v>
      </c>
      <c r="C56" s="12" t="s">
        <v>15</v>
      </c>
      <c r="D56" s="13">
        <f t="shared" ref="D56:P56" si="24">D57+D58</f>
        <v>297</v>
      </c>
      <c r="E56" s="13">
        <f t="shared" si="24"/>
        <v>23</v>
      </c>
      <c r="F56" s="13">
        <f t="shared" si="24"/>
        <v>24</v>
      </c>
      <c r="G56" s="13">
        <f t="shared" si="24"/>
        <v>28</v>
      </c>
      <c r="H56" s="13">
        <f t="shared" si="24"/>
        <v>32</v>
      </c>
      <c r="I56" s="13">
        <f t="shared" si="24"/>
        <v>23</v>
      </c>
      <c r="J56" s="13">
        <f t="shared" si="24"/>
        <v>14</v>
      </c>
      <c r="K56" s="13">
        <f t="shared" si="24"/>
        <v>27</v>
      </c>
      <c r="L56" s="13">
        <f t="shared" si="24"/>
        <v>19</v>
      </c>
      <c r="M56" s="13">
        <f t="shared" si="24"/>
        <v>17</v>
      </c>
      <c r="N56" s="13">
        <f t="shared" si="24"/>
        <v>27</v>
      </c>
      <c r="O56" s="13">
        <f t="shared" si="24"/>
        <v>28</v>
      </c>
      <c r="P56" s="14">
        <f t="shared" si="24"/>
        <v>35</v>
      </c>
      <c r="Q56" s="17"/>
    </row>
    <row r="57" spans="1:17" ht="18" customHeight="1" x14ac:dyDescent="0.15">
      <c r="A57" s="29"/>
      <c r="B57" s="31"/>
      <c r="C57" s="12" t="s">
        <v>17</v>
      </c>
      <c r="D57" s="13">
        <f>SUM(E57:P57)</f>
        <v>162</v>
      </c>
      <c r="E57" s="18">
        <f>IF([1]国表３!D57="-",0,[1]国表３!D57)</f>
        <v>13</v>
      </c>
      <c r="F57" s="18">
        <f>IF([1]国表３!E57="-",0,[1]国表３!E57)</f>
        <v>13</v>
      </c>
      <c r="G57" s="18">
        <f>IF([1]国表３!F57="-",0,[1]国表３!F57)</f>
        <v>13</v>
      </c>
      <c r="H57" s="18">
        <f>IF([1]国表３!G57="-",0,[1]国表３!G57)</f>
        <v>15</v>
      </c>
      <c r="I57" s="18">
        <f>IF([1]国表３!H57="-",0,[1]国表３!H57)</f>
        <v>12</v>
      </c>
      <c r="J57" s="18">
        <f>IF([1]国表３!I57="-",0,[1]国表３!I57)</f>
        <v>5</v>
      </c>
      <c r="K57" s="18">
        <f>IF([1]国表３!J57="-",0,[1]国表３!J57)</f>
        <v>18</v>
      </c>
      <c r="L57" s="18">
        <f>IF([1]国表３!K57="-",0,[1]国表３!K57)</f>
        <v>8</v>
      </c>
      <c r="M57" s="18">
        <f>IF([1]国表３!L57="-",0,[1]国表３!L57)</f>
        <v>10</v>
      </c>
      <c r="N57" s="18">
        <f>IF([1]国表３!M57="-",0,[1]国表３!M57)</f>
        <v>14</v>
      </c>
      <c r="O57" s="18">
        <f>IF([1]国表３!N57="-",0,[1]国表３!N57)</f>
        <v>18</v>
      </c>
      <c r="P57" s="19">
        <f>IF([1]国表３!O57="-",0,[1]国表３!O57)</f>
        <v>23</v>
      </c>
      <c r="Q57" s="17"/>
    </row>
    <row r="58" spans="1:17" ht="18" customHeight="1" thickBot="1" x14ac:dyDescent="0.2">
      <c r="A58" s="33"/>
      <c r="B58" s="34"/>
      <c r="C58" s="20" t="s">
        <v>18</v>
      </c>
      <c r="D58" s="21">
        <f>SUM(E58:P58)</f>
        <v>135</v>
      </c>
      <c r="E58" s="22">
        <f>IF([1]国表３!D58="-",0,[1]国表３!D58)</f>
        <v>10</v>
      </c>
      <c r="F58" s="22">
        <f>IF([1]国表３!E58="-",0,[1]国表３!E58)</f>
        <v>11</v>
      </c>
      <c r="G58" s="22">
        <f>IF([1]国表３!F58="-",0,[1]国表３!F58)</f>
        <v>15</v>
      </c>
      <c r="H58" s="22">
        <f>IF([1]国表３!G58="-",0,[1]国表３!G58)</f>
        <v>17</v>
      </c>
      <c r="I58" s="22">
        <f>IF([1]国表３!H58="-",0,[1]国表３!H58)</f>
        <v>11</v>
      </c>
      <c r="J58" s="22">
        <f>IF([1]国表３!I58="-",0,[1]国表３!I58)</f>
        <v>9</v>
      </c>
      <c r="K58" s="22">
        <f>IF([1]国表３!J58="-",0,[1]国表３!J58)</f>
        <v>9</v>
      </c>
      <c r="L58" s="22">
        <f>IF([1]国表３!K58="-",0,[1]国表３!K58)</f>
        <v>11</v>
      </c>
      <c r="M58" s="22">
        <f>IF([1]国表３!L58="-",0,[1]国表３!L58)</f>
        <v>7</v>
      </c>
      <c r="N58" s="22">
        <f>IF([1]国表３!M58="-",0,[1]国表３!M58)</f>
        <v>13</v>
      </c>
      <c r="O58" s="22">
        <f>IF([1]国表３!N58="-",0,[1]国表３!N58)</f>
        <v>10</v>
      </c>
      <c r="P58" s="23">
        <f>IF([1]国表３!O58="-",0,[1]国表３!O58)</f>
        <v>12</v>
      </c>
      <c r="Q58" s="17"/>
    </row>
    <row r="59" spans="1:17" ht="18" customHeight="1" x14ac:dyDescent="0.15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7" ht="18" customHeight="1" x14ac:dyDescent="0.2">
      <c r="B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7" ht="18" customHeight="1" thickBot="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 t="s">
        <v>1</v>
      </c>
    </row>
    <row r="62" spans="1:17" ht="18" customHeight="1" x14ac:dyDescent="0.15">
      <c r="A62" s="4"/>
      <c r="B62" s="5"/>
      <c r="C62" s="6"/>
      <c r="D62" s="40" t="s">
        <v>2</v>
      </c>
      <c r="E62" s="40" t="s">
        <v>3</v>
      </c>
      <c r="F62" s="44" t="s">
        <v>4</v>
      </c>
      <c r="G62" s="35" t="s">
        <v>5</v>
      </c>
      <c r="H62" s="35" t="s">
        <v>6</v>
      </c>
      <c r="I62" s="35" t="s">
        <v>7</v>
      </c>
      <c r="J62" s="35" t="s">
        <v>8</v>
      </c>
      <c r="K62" s="35" t="s">
        <v>9</v>
      </c>
      <c r="L62" s="35" t="s">
        <v>10</v>
      </c>
      <c r="M62" s="35" t="s">
        <v>11</v>
      </c>
      <c r="N62" s="35" t="s">
        <v>12</v>
      </c>
      <c r="O62" s="35" t="s">
        <v>13</v>
      </c>
      <c r="P62" s="38" t="s">
        <v>14</v>
      </c>
    </row>
    <row r="63" spans="1:17" ht="18" customHeight="1" x14ac:dyDescent="0.15">
      <c r="A63" s="7"/>
      <c r="B63" s="8"/>
      <c r="C63" s="9"/>
      <c r="D63" s="41"/>
      <c r="E63" s="41"/>
      <c r="F63" s="45"/>
      <c r="G63" s="36"/>
      <c r="H63" s="36"/>
      <c r="I63" s="36"/>
      <c r="J63" s="36"/>
      <c r="K63" s="36"/>
      <c r="L63" s="36"/>
      <c r="M63" s="36"/>
      <c r="N63" s="36"/>
      <c r="O63" s="36"/>
      <c r="P63" s="39"/>
    </row>
    <row r="64" spans="1:17" ht="18" customHeight="1" x14ac:dyDescent="0.15">
      <c r="A64" s="32" t="s">
        <v>53</v>
      </c>
      <c r="B64" s="31" t="s">
        <v>54</v>
      </c>
      <c r="C64" s="12" t="s">
        <v>15</v>
      </c>
      <c r="D64" s="13">
        <f t="shared" ref="D64:P64" si="25">D65+D66</f>
        <v>251</v>
      </c>
      <c r="E64" s="13">
        <f t="shared" si="25"/>
        <v>24</v>
      </c>
      <c r="F64" s="13">
        <f t="shared" si="25"/>
        <v>27</v>
      </c>
      <c r="G64" s="13">
        <f t="shared" si="25"/>
        <v>20</v>
      </c>
      <c r="H64" s="13">
        <f t="shared" si="25"/>
        <v>19</v>
      </c>
      <c r="I64" s="13">
        <f t="shared" si="25"/>
        <v>18</v>
      </c>
      <c r="J64" s="13">
        <f t="shared" si="25"/>
        <v>17</v>
      </c>
      <c r="K64" s="13">
        <f t="shared" si="25"/>
        <v>22</v>
      </c>
      <c r="L64" s="13">
        <f t="shared" si="25"/>
        <v>24</v>
      </c>
      <c r="M64" s="13">
        <f t="shared" si="25"/>
        <v>20</v>
      </c>
      <c r="N64" s="13">
        <f t="shared" si="25"/>
        <v>13</v>
      </c>
      <c r="O64" s="13">
        <f t="shared" si="25"/>
        <v>23</v>
      </c>
      <c r="P64" s="14">
        <f t="shared" si="25"/>
        <v>24</v>
      </c>
      <c r="Q64" s="17"/>
    </row>
    <row r="65" spans="1:17" ht="18" customHeight="1" x14ac:dyDescent="0.15">
      <c r="A65" s="29"/>
      <c r="B65" s="31"/>
      <c r="C65" s="12" t="s">
        <v>17</v>
      </c>
      <c r="D65" s="13">
        <f>SUM(E65:P65)</f>
        <v>116</v>
      </c>
      <c r="E65" s="18">
        <f>IF([1]国表３!D60="-",0,[1]国表３!D60)</f>
        <v>11</v>
      </c>
      <c r="F65" s="18">
        <f>IF([1]国表３!E60="-",0,[1]国表３!E60)</f>
        <v>14</v>
      </c>
      <c r="G65" s="18">
        <f>IF([1]国表３!F60="-",0,[1]国表３!F60)</f>
        <v>9</v>
      </c>
      <c r="H65" s="18">
        <f>IF([1]国表３!G60="-",0,[1]国表３!G60)</f>
        <v>13</v>
      </c>
      <c r="I65" s="18">
        <f>IF([1]国表３!H60="-",0,[1]国表３!H60)</f>
        <v>8</v>
      </c>
      <c r="J65" s="18">
        <f>IF([1]国表３!I60="-",0,[1]国表３!I60)</f>
        <v>8</v>
      </c>
      <c r="K65" s="18">
        <f>IF([1]国表３!J60="-",0,[1]国表３!J60)</f>
        <v>9</v>
      </c>
      <c r="L65" s="18">
        <f>IF([1]国表３!K60="-",0,[1]国表３!K60)</f>
        <v>11</v>
      </c>
      <c r="M65" s="18">
        <f>IF([1]国表３!L60="-",0,[1]国表３!L60)</f>
        <v>11</v>
      </c>
      <c r="N65" s="18">
        <f>IF([1]国表３!M60="-",0,[1]国表３!M60)</f>
        <v>6</v>
      </c>
      <c r="O65" s="18">
        <f>IF([1]国表３!N60="-",0,[1]国表３!N60)</f>
        <v>7</v>
      </c>
      <c r="P65" s="19">
        <f>IF([1]国表３!O60="-",0,[1]国表３!O60)</f>
        <v>9</v>
      </c>
      <c r="Q65" s="17"/>
    </row>
    <row r="66" spans="1:17" ht="18" customHeight="1" x14ac:dyDescent="0.15">
      <c r="A66" s="29"/>
      <c r="B66" s="31"/>
      <c r="C66" s="12" t="s">
        <v>18</v>
      </c>
      <c r="D66" s="13">
        <f>SUM(E66:P66)</f>
        <v>135</v>
      </c>
      <c r="E66" s="18">
        <f>IF([1]国表３!D61="-",0,[1]国表３!D61)</f>
        <v>13</v>
      </c>
      <c r="F66" s="18">
        <f>IF([1]国表３!E61="-",0,[1]国表３!E61)</f>
        <v>13</v>
      </c>
      <c r="G66" s="18">
        <f>IF([1]国表３!F61="-",0,[1]国表３!F61)</f>
        <v>11</v>
      </c>
      <c r="H66" s="18">
        <f>IF([1]国表３!G61="-",0,[1]国表３!G61)</f>
        <v>6</v>
      </c>
      <c r="I66" s="18">
        <f>IF([1]国表３!H61="-",0,[1]国表３!H61)</f>
        <v>10</v>
      </c>
      <c r="J66" s="18">
        <f>IF([1]国表３!I61="-",0,[1]国表３!I61)</f>
        <v>9</v>
      </c>
      <c r="K66" s="18">
        <f>IF([1]国表３!J61="-",0,[1]国表３!J61)</f>
        <v>13</v>
      </c>
      <c r="L66" s="18">
        <f>IF([1]国表３!K61="-",0,[1]国表３!K61)</f>
        <v>13</v>
      </c>
      <c r="M66" s="18">
        <f>IF([1]国表３!L61="-",0,[1]国表３!L61)</f>
        <v>9</v>
      </c>
      <c r="N66" s="18">
        <f>IF([1]国表３!M61="-",0,[1]国表３!M61)</f>
        <v>7</v>
      </c>
      <c r="O66" s="18">
        <f>IF([1]国表３!N61="-",0,[1]国表３!N61)</f>
        <v>16</v>
      </c>
      <c r="P66" s="19">
        <f>IF([1]国表３!O61="-",0,[1]国表３!O61)</f>
        <v>15</v>
      </c>
      <c r="Q66" s="17"/>
    </row>
    <row r="67" spans="1:17" ht="18" customHeight="1" x14ac:dyDescent="0.15">
      <c r="A67" s="32" t="s">
        <v>55</v>
      </c>
      <c r="B67" s="37" t="s">
        <v>56</v>
      </c>
      <c r="C67" s="12" t="s">
        <v>15</v>
      </c>
      <c r="D67" s="13">
        <f t="shared" ref="D67:P67" si="26">D68+D69</f>
        <v>92</v>
      </c>
      <c r="E67" s="13">
        <f t="shared" si="26"/>
        <v>4</v>
      </c>
      <c r="F67" s="13">
        <f t="shared" si="26"/>
        <v>7</v>
      </c>
      <c r="G67" s="13">
        <f t="shared" si="26"/>
        <v>12</v>
      </c>
      <c r="H67" s="13">
        <f t="shared" si="26"/>
        <v>11</v>
      </c>
      <c r="I67" s="13">
        <f t="shared" si="26"/>
        <v>7</v>
      </c>
      <c r="J67" s="13">
        <f t="shared" si="26"/>
        <v>5</v>
      </c>
      <c r="K67" s="13">
        <f t="shared" si="26"/>
        <v>8</v>
      </c>
      <c r="L67" s="13">
        <f t="shared" si="26"/>
        <v>6</v>
      </c>
      <c r="M67" s="13">
        <f t="shared" si="26"/>
        <v>7</v>
      </c>
      <c r="N67" s="13">
        <f t="shared" si="26"/>
        <v>7</v>
      </c>
      <c r="O67" s="13">
        <f t="shared" si="26"/>
        <v>9</v>
      </c>
      <c r="P67" s="14">
        <f t="shared" si="26"/>
        <v>9</v>
      </c>
      <c r="Q67" s="17"/>
    </row>
    <row r="68" spans="1:17" ht="18" customHeight="1" x14ac:dyDescent="0.15">
      <c r="A68" s="29"/>
      <c r="B68" s="37"/>
      <c r="C68" s="12" t="s">
        <v>17</v>
      </c>
      <c r="D68" s="13">
        <f>SUM(E68:P68)</f>
        <v>61</v>
      </c>
      <c r="E68" s="18">
        <f>IF([1]国表３!D63="-",0,[1]国表３!D63)</f>
        <v>2</v>
      </c>
      <c r="F68" s="18">
        <f>IF([1]国表３!E63="-",0,[1]国表３!E63)</f>
        <v>6</v>
      </c>
      <c r="G68" s="18">
        <f>IF([1]国表３!F63="-",0,[1]国表３!F63)</f>
        <v>9</v>
      </c>
      <c r="H68" s="18">
        <f>IF([1]国表３!G63="-",0,[1]国表３!G63)</f>
        <v>8</v>
      </c>
      <c r="I68" s="18">
        <f>IF([1]国表３!H63="-",0,[1]国表３!H63)</f>
        <v>5</v>
      </c>
      <c r="J68" s="18">
        <f>IF([1]国表３!I63="-",0,[1]国表３!I63)</f>
        <v>4</v>
      </c>
      <c r="K68" s="18">
        <f>IF([1]国表３!J63="-",0,[1]国表３!J63)</f>
        <v>6</v>
      </c>
      <c r="L68" s="18">
        <f>IF([1]国表３!K63="-",0,[1]国表３!K63)</f>
        <v>4</v>
      </c>
      <c r="M68" s="18">
        <f>IF([1]国表３!L63="-",0,[1]国表３!L63)</f>
        <v>4</v>
      </c>
      <c r="N68" s="18">
        <f>IF([1]国表３!M63="-",0,[1]国表３!M63)</f>
        <v>2</v>
      </c>
      <c r="O68" s="18">
        <f>IF([1]国表３!N63="-",0,[1]国表３!N63)</f>
        <v>4</v>
      </c>
      <c r="P68" s="19">
        <f>IF([1]国表３!O63="-",0,[1]国表３!O63)</f>
        <v>7</v>
      </c>
      <c r="Q68" s="17"/>
    </row>
    <row r="69" spans="1:17" ht="18" customHeight="1" x14ac:dyDescent="0.15">
      <c r="A69" s="29"/>
      <c r="B69" s="37"/>
      <c r="C69" s="12" t="s">
        <v>18</v>
      </c>
      <c r="D69" s="13">
        <f>SUM(E69:P69)</f>
        <v>31</v>
      </c>
      <c r="E69" s="18">
        <f>IF([1]国表３!D64="-",0,[1]国表３!D64)</f>
        <v>2</v>
      </c>
      <c r="F69" s="18">
        <f>IF([1]国表３!E64="-",0,[1]国表３!E64)</f>
        <v>1</v>
      </c>
      <c r="G69" s="18">
        <f>IF([1]国表３!F64="-",0,[1]国表３!F64)</f>
        <v>3</v>
      </c>
      <c r="H69" s="18">
        <f>IF([1]国表３!G64="-",0,[1]国表３!G64)</f>
        <v>3</v>
      </c>
      <c r="I69" s="18">
        <f>IF([1]国表３!H64="-",0,[1]国表３!H64)</f>
        <v>2</v>
      </c>
      <c r="J69" s="18">
        <f>IF([1]国表３!I64="-",0,[1]国表３!I64)</f>
        <v>1</v>
      </c>
      <c r="K69" s="18">
        <f>IF([1]国表３!J64="-",0,[1]国表３!J64)</f>
        <v>2</v>
      </c>
      <c r="L69" s="18">
        <f>IF([1]国表３!K64="-",0,[1]国表３!K64)</f>
        <v>2</v>
      </c>
      <c r="M69" s="18">
        <f>IF([1]国表３!L64="-",0,[1]国表３!L64)</f>
        <v>3</v>
      </c>
      <c r="N69" s="18">
        <f>IF([1]国表３!M64="-",0,[1]国表３!M64)</f>
        <v>5</v>
      </c>
      <c r="O69" s="18">
        <f>IF([1]国表３!N64="-",0,[1]国表３!N64)</f>
        <v>5</v>
      </c>
      <c r="P69" s="19">
        <f>IF([1]国表３!O64="-",0,[1]国表３!O64)</f>
        <v>2</v>
      </c>
      <c r="Q69" s="17"/>
    </row>
    <row r="70" spans="1:17" ht="18" customHeight="1" x14ac:dyDescent="0.15">
      <c r="A70" s="32" t="s">
        <v>57</v>
      </c>
      <c r="B70" s="31" t="s">
        <v>58</v>
      </c>
      <c r="C70" s="12" t="s">
        <v>15</v>
      </c>
      <c r="D70" s="25">
        <f t="shared" ref="D70:P70" si="27">D71+D72</f>
        <v>135</v>
      </c>
      <c r="E70" s="13">
        <f t="shared" si="27"/>
        <v>11</v>
      </c>
      <c r="F70" s="13">
        <f t="shared" si="27"/>
        <v>14</v>
      </c>
      <c r="G70" s="13">
        <f t="shared" si="27"/>
        <v>17</v>
      </c>
      <c r="H70" s="13">
        <f t="shared" si="27"/>
        <v>12</v>
      </c>
      <c r="I70" s="13">
        <f t="shared" si="27"/>
        <v>11</v>
      </c>
      <c r="J70" s="13">
        <f t="shared" si="27"/>
        <v>14</v>
      </c>
      <c r="K70" s="13">
        <f t="shared" si="27"/>
        <v>5</v>
      </c>
      <c r="L70" s="13">
        <f t="shared" si="27"/>
        <v>8</v>
      </c>
      <c r="M70" s="13">
        <f t="shared" si="27"/>
        <v>14</v>
      </c>
      <c r="N70" s="13">
        <f t="shared" si="27"/>
        <v>8</v>
      </c>
      <c r="O70" s="13">
        <f t="shared" si="27"/>
        <v>13</v>
      </c>
      <c r="P70" s="14">
        <f t="shared" si="27"/>
        <v>8</v>
      </c>
      <c r="Q70" s="17"/>
    </row>
    <row r="71" spans="1:17" ht="18" customHeight="1" x14ac:dyDescent="0.15">
      <c r="A71" s="29"/>
      <c r="B71" s="31"/>
      <c r="C71" s="12" t="s">
        <v>17</v>
      </c>
      <c r="D71" s="13">
        <f>SUM(E71:P71)</f>
        <v>74</v>
      </c>
      <c r="E71" s="18">
        <f>IF([1]国表３!D66="-",0,[1]国表３!D66)</f>
        <v>10</v>
      </c>
      <c r="F71" s="18">
        <f>IF([1]国表３!E66="-",0,[1]国表３!E66)</f>
        <v>9</v>
      </c>
      <c r="G71" s="18">
        <f>IF([1]国表３!F66="-",0,[1]国表３!F66)</f>
        <v>7</v>
      </c>
      <c r="H71" s="18">
        <f>IF([1]国表３!G66="-",0,[1]国表３!G66)</f>
        <v>5</v>
      </c>
      <c r="I71" s="18">
        <f>IF([1]国表３!H66="-",0,[1]国表３!H66)</f>
        <v>7</v>
      </c>
      <c r="J71" s="18">
        <f>IF([1]国表３!I66="-",0,[1]国表３!I66)</f>
        <v>8</v>
      </c>
      <c r="K71" s="18">
        <f>IF([1]国表３!J66="-",0,[1]国表３!J66)</f>
        <v>3</v>
      </c>
      <c r="L71" s="18">
        <f>IF([1]国表３!K66="-",0,[1]国表３!K66)</f>
        <v>3</v>
      </c>
      <c r="M71" s="18">
        <f>IF([1]国表３!L66="-",0,[1]国表３!L66)</f>
        <v>4</v>
      </c>
      <c r="N71" s="18">
        <f>IF([1]国表３!M66="-",0,[1]国表３!M66)</f>
        <v>5</v>
      </c>
      <c r="O71" s="18">
        <f>IF([1]国表３!N66="-",0,[1]国表３!N66)</f>
        <v>9</v>
      </c>
      <c r="P71" s="19">
        <f>IF([1]国表３!O66="-",0,[1]国表３!O66)</f>
        <v>4</v>
      </c>
      <c r="Q71" s="17"/>
    </row>
    <row r="72" spans="1:17" ht="18" customHeight="1" x14ac:dyDescent="0.15">
      <c r="A72" s="29"/>
      <c r="B72" s="31"/>
      <c r="C72" s="12" t="s">
        <v>18</v>
      </c>
      <c r="D72" s="13">
        <f>SUM(E72:P72)</f>
        <v>61</v>
      </c>
      <c r="E72" s="18">
        <f>IF([1]国表３!D67="-",0,[1]国表３!D67)</f>
        <v>1</v>
      </c>
      <c r="F72" s="18">
        <f>IF([1]国表３!E67="-",0,[1]国表３!E67)</f>
        <v>5</v>
      </c>
      <c r="G72" s="18">
        <f>IF([1]国表３!F67="-",0,[1]国表３!F67)</f>
        <v>10</v>
      </c>
      <c r="H72" s="18">
        <f>IF([1]国表３!G67="-",0,[1]国表３!G67)</f>
        <v>7</v>
      </c>
      <c r="I72" s="18">
        <f>IF([1]国表３!H67="-",0,[1]国表３!H67)</f>
        <v>4</v>
      </c>
      <c r="J72" s="18">
        <f>IF([1]国表３!I67="-",0,[1]国表３!I67)</f>
        <v>6</v>
      </c>
      <c r="K72" s="18">
        <f>IF([1]国表３!J67="-",0,[1]国表３!J67)</f>
        <v>2</v>
      </c>
      <c r="L72" s="18">
        <f>IF([1]国表３!K67="-",0,[1]国表３!K67)</f>
        <v>5</v>
      </c>
      <c r="M72" s="18">
        <f>IF([1]国表３!L67="-",0,[1]国表３!L67)</f>
        <v>10</v>
      </c>
      <c r="N72" s="18">
        <f>IF([1]国表３!M67="-",0,[1]国表３!M67)</f>
        <v>3</v>
      </c>
      <c r="O72" s="18">
        <f>IF([1]国表３!N67="-",0,[1]国表３!N67)</f>
        <v>4</v>
      </c>
      <c r="P72" s="19">
        <f>IF([1]国表３!O67="-",0,[1]国表３!O67)</f>
        <v>4</v>
      </c>
      <c r="Q72" s="17"/>
    </row>
    <row r="73" spans="1:17" ht="18" customHeight="1" x14ac:dyDescent="0.15">
      <c r="A73" s="32" t="s">
        <v>59</v>
      </c>
      <c r="B73" s="49" t="s">
        <v>60</v>
      </c>
      <c r="C73" s="12" t="s">
        <v>15</v>
      </c>
      <c r="D73" s="13">
        <f t="shared" ref="D73:P73" si="28">D74+D75</f>
        <v>133</v>
      </c>
      <c r="E73" s="13">
        <f t="shared" si="28"/>
        <v>13</v>
      </c>
      <c r="F73" s="13">
        <f t="shared" si="28"/>
        <v>11</v>
      </c>
      <c r="G73" s="13">
        <f t="shared" si="28"/>
        <v>7</v>
      </c>
      <c r="H73" s="13">
        <f t="shared" si="28"/>
        <v>3</v>
      </c>
      <c r="I73" s="13">
        <f t="shared" si="28"/>
        <v>11</v>
      </c>
      <c r="J73" s="13">
        <f t="shared" si="28"/>
        <v>17</v>
      </c>
      <c r="K73" s="13">
        <f t="shared" si="28"/>
        <v>15</v>
      </c>
      <c r="L73" s="13">
        <f t="shared" si="28"/>
        <v>9</v>
      </c>
      <c r="M73" s="13">
        <f t="shared" si="28"/>
        <v>13</v>
      </c>
      <c r="N73" s="13">
        <f t="shared" si="28"/>
        <v>18</v>
      </c>
      <c r="O73" s="13">
        <f t="shared" si="28"/>
        <v>6</v>
      </c>
      <c r="P73" s="14">
        <f t="shared" si="28"/>
        <v>10</v>
      </c>
      <c r="Q73" s="17"/>
    </row>
    <row r="74" spans="1:17" ht="18" customHeight="1" x14ac:dyDescent="0.15">
      <c r="A74" s="29"/>
      <c r="B74" s="49"/>
      <c r="C74" s="12" t="s">
        <v>17</v>
      </c>
      <c r="D74" s="13">
        <f>SUM(E74:P74)</f>
        <v>74</v>
      </c>
      <c r="E74" s="18">
        <f>IF([1]国表３!D69="-",0,[1]国表３!D69)</f>
        <v>7</v>
      </c>
      <c r="F74" s="18">
        <f>IF([1]国表３!E69="-",0,[1]国表３!E69)</f>
        <v>4</v>
      </c>
      <c r="G74" s="18">
        <f>IF([1]国表３!F69="-",0,[1]国表３!F69)</f>
        <v>3</v>
      </c>
      <c r="H74" s="18">
        <f>IF([1]国表３!G69="-",0,[1]国表３!G69)</f>
        <v>3</v>
      </c>
      <c r="I74" s="18">
        <f>IF([1]国表３!H69="-",0,[1]国表３!H69)</f>
        <v>5</v>
      </c>
      <c r="J74" s="18">
        <f>IF([1]国表３!I69="-",0,[1]国表３!I69)</f>
        <v>11</v>
      </c>
      <c r="K74" s="18">
        <f>IF([1]国表３!J69="-",0,[1]国表３!J69)</f>
        <v>9</v>
      </c>
      <c r="L74" s="18">
        <f>IF([1]国表３!K69="-",0,[1]国表３!K69)</f>
        <v>6</v>
      </c>
      <c r="M74" s="18">
        <f>IF([1]国表３!L69="-",0,[1]国表３!L69)</f>
        <v>6</v>
      </c>
      <c r="N74" s="18">
        <f>IF([1]国表３!M69="-",0,[1]国表３!M69)</f>
        <v>10</v>
      </c>
      <c r="O74" s="18">
        <f>IF([1]国表３!N69="-",0,[1]国表３!N69)</f>
        <v>4</v>
      </c>
      <c r="P74" s="19">
        <f>IF([1]国表３!O69="-",0,[1]国表３!O69)</f>
        <v>6</v>
      </c>
      <c r="Q74" s="17"/>
    </row>
    <row r="75" spans="1:17" ht="18" customHeight="1" x14ac:dyDescent="0.15">
      <c r="A75" s="29"/>
      <c r="B75" s="49"/>
      <c r="C75" s="12" t="s">
        <v>18</v>
      </c>
      <c r="D75" s="13">
        <f>SUM(E75:P75)</f>
        <v>59</v>
      </c>
      <c r="E75" s="18">
        <f>IF([1]国表３!D70="-",0,[1]国表３!D70)</f>
        <v>6</v>
      </c>
      <c r="F75" s="18">
        <f>IF([1]国表３!E70="-",0,[1]国表３!E70)</f>
        <v>7</v>
      </c>
      <c r="G75" s="18">
        <f>IF([1]国表３!F70="-",0,[1]国表３!F70)</f>
        <v>4</v>
      </c>
      <c r="H75" s="18">
        <f>IF([1]国表３!G70="-",0,[1]国表３!G70)</f>
        <v>0</v>
      </c>
      <c r="I75" s="18">
        <f>IF([1]国表３!H70="-",0,[1]国表３!H70)</f>
        <v>6</v>
      </c>
      <c r="J75" s="18">
        <f>IF([1]国表３!I70="-",0,[1]国表３!I70)</f>
        <v>6</v>
      </c>
      <c r="K75" s="18">
        <f>IF([1]国表３!J70="-",0,[1]国表３!J70)</f>
        <v>6</v>
      </c>
      <c r="L75" s="18">
        <f>IF([1]国表３!K70="-",0,[1]国表３!K70)</f>
        <v>3</v>
      </c>
      <c r="M75" s="18">
        <f>IF([1]国表３!L70="-",0,[1]国表３!L70)</f>
        <v>7</v>
      </c>
      <c r="N75" s="18">
        <f>IF([1]国表３!M70="-",0,[1]国表３!M70)</f>
        <v>8</v>
      </c>
      <c r="O75" s="18">
        <f>IF([1]国表３!N70="-",0,[1]国表３!N70)</f>
        <v>2</v>
      </c>
      <c r="P75" s="19">
        <f>IF([1]国表３!O70="-",0,[1]国表３!O70)</f>
        <v>4</v>
      </c>
      <c r="Q75" s="17"/>
    </row>
    <row r="76" spans="1:17" ht="18" customHeight="1" x14ac:dyDescent="0.15">
      <c r="A76" s="32" t="s">
        <v>61</v>
      </c>
      <c r="B76" s="31" t="s">
        <v>62</v>
      </c>
      <c r="C76" s="12" t="s">
        <v>15</v>
      </c>
      <c r="D76" s="13">
        <f t="shared" ref="D76:P76" si="29">D77+D78</f>
        <v>232</v>
      </c>
      <c r="E76" s="13">
        <f t="shared" si="29"/>
        <v>21</v>
      </c>
      <c r="F76" s="13">
        <f t="shared" si="29"/>
        <v>12</v>
      </c>
      <c r="G76" s="13">
        <f t="shared" si="29"/>
        <v>23</v>
      </c>
      <c r="H76" s="13">
        <f t="shared" si="29"/>
        <v>13</v>
      </c>
      <c r="I76" s="13">
        <f t="shared" si="29"/>
        <v>18</v>
      </c>
      <c r="J76" s="13">
        <f t="shared" si="29"/>
        <v>21</v>
      </c>
      <c r="K76" s="13">
        <f t="shared" si="29"/>
        <v>14</v>
      </c>
      <c r="L76" s="13">
        <f t="shared" si="29"/>
        <v>20</v>
      </c>
      <c r="M76" s="13">
        <f t="shared" si="29"/>
        <v>25</v>
      </c>
      <c r="N76" s="13">
        <f t="shared" si="29"/>
        <v>21</v>
      </c>
      <c r="O76" s="13">
        <f t="shared" si="29"/>
        <v>18</v>
      </c>
      <c r="P76" s="14">
        <f t="shared" si="29"/>
        <v>26</v>
      </c>
      <c r="Q76" s="17"/>
    </row>
    <row r="77" spans="1:17" ht="18" customHeight="1" x14ac:dyDescent="0.15">
      <c r="A77" s="29"/>
      <c r="B77" s="31"/>
      <c r="C77" s="12" t="s">
        <v>17</v>
      </c>
      <c r="D77" s="13">
        <f>SUM(E77:P77)</f>
        <v>122</v>
      </c>
      <c r="E77" s="18">
        <f>IF([1]国表３!D72="-",0,[1]国表３!D72)</f>
        <v>9</v>
      </c>
      <c r="F77" s="18">
        <f>IF([1]国表３!E72="-",0,[1]国表３!E72)</f>
        <v>5</v>
      </c>
      <c r="G77" s="18">
        <f>IF([1]国表３!F72="-",0,[1]国表３!F72)</f>
        <v>12</v>
      </c>
      <c r="H77" s="18">
        <f>IF([1]国表３!G72="-",0,[1]国表３!G72)</f>
        <v>5</v>
      </c>
      <c r="I77" s="18">
        <f>IF([1]国表３!H72="-",0,[1]国表３!H72)</f>
        <v>10</v>
      </c>
      <c r="J77" s="18">
        <f>IF([1]国表３!I72="-",0,[1]国表３!I72)</f>
        <v>11</v>
      </c>
      <c r="K77" s="18">
        <f>IF([1]国表３!J72="-",0,[1]国表３!J72)</f>
        <v>7</v>
      </c>
      <c r="L77" s="18">
        <f>IF([1]国表３!K72="-",0,[1]国表３!K72)</f>
        <v>11</v>
      </c>
      <c r="M77" s="18">
        <f>IF([1]国表３!L72="-",0,[1]国表３!L72)</f>
        <v>17</v>
      </c>
      <c r="N77" s="18">
        <f>IF([1]国表３!M72="-",0,[1]国表３!M72)</f>
        <v>13</v>
      </c>
      <c r="O77" s="18">
        <f>IF([1]国表３!N72="-",0,[1]国表３!N72)</f>
        <v>12</v>
      </c>
      <c r="P77" s="19">
        <f>IF([1]国表３!O72="-",0,[1]国表３!O72)</f>
        <v>10</v>
      </c>
      <c r="Q77" s="17"/>
    </row>
    <row r="78" spans="1:17" ht="18" customHeight="1" x14ac:dyDescent="0.15">
      <c r="A78" s="29"/>
      <c r="B78" s="31"/>
      <c r="C78" s="12" t="s">
        <v>18</v>
      </c>
      <c r="D78" s="13">
        <f>SUM(E78:P78)</f>
        <v>110</v>
      </c>
      <c r="E78" s="18">
        <f>IF([1]国表３!D73="-",0,[1]国表３!D73)</f>
        <v>12</v>
      </c>
      <c r="F78" s="18">
        <f>IF([1]国表３!E73="-",0,[1]国表３!E73)</f>
        <v>7</v>
      </c>
      <c r="G78" s="18">
        <f>IF([1]国表３!F73="-",0,[1]国表３!F73)</f>
        <v>11</v>
      </c>
      <c r="H78" s="18">
        <f>IF([1]国表３!G73="-",0,[1]国表３!G73)</f>
        <v>8</v>
      </c>
      <c r="I78" s="18">
        <f>IF([1]国表３!H73="-",0,[1]国表３!H73)</f>
        <v>8</v>
      </c>
      <c r="J78" s="18">
        <f>IF([1]国表３!I73="-",0,[1]国表３!I73)</f>
        <v>10</v>
      </c>
      <c r="K78" s="18">
        <f>IF([1]国表３!J73="-",0,[1]国表３!J73)</f>
        <v>7</v>
      </c>
      <c r="L78" s="18">
        <f>IF([1]国表３!K73="-",0,[1]国表３!K73)</f>
        <v>9</v>
      </c>
      <c r="M78" s="18">
        <f>IF([1]国表３!L73="-",0,[1]国表３!L73)</f>
        <v>8</v>
      </c>
      <c r="N78" s="18">
        <f>IF([1]国表３!M73="-",0,[1]国表３!M73)</f>
        <v>8</v>
      </c>
      <c r="O78" s="18">
        <f>IF([1]国表３!N73="-",0,[1]国表３!N73)</f>
        <v>6</v>
      </c>
      <c r="P78" s="19">
        <f>IF([1]国表３!O73="-",0,[1]国表３!O73)</f>
        <v>16</v>
      </c>
      <c r="Q78" s="17"/>
    </row>
    <row r="79" spans="1:17" ht="18" customHeight="1" x14ac:dyDescent="0.15">
      <c r="A79" s="32" t="s">
        <v>63</v>
      </c>
      <c r="B79" s="31" t="s">
        <v>64</v>
      </c>
      <c r="C79" s="12" t="s">
        <v>15</v>
      </c>
      <c r="D79" s="13">
        <f t="shared" ref="D79:P79" si="30">D80+D81</f>
        <v>3</v>
      </c>
      <c r="E79" s="13">
        <f t="shared" si="30"/>
        <v>0</v>
      </c>
      <c r="F79" s="13">
        <f t="shared" si="30"/>
        <v>0</v>
      </c>
      <c r="G79" s="13">
        <f t="shared" si="30"/>
        <v>0</v>
      </c>
      <c r="H79" s="13">
        <f t="shared" si="30"/>
        <v>0</v>
      </c>
      <c r="I79" s="13">
        <f t="shared" si="30"/>
        <v>2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13">
        <f t="shared" si="30"/>
        <v>0</v>
      </c>
      <c r="N79" s="13">
        <f t="shared" si="30"/>
        <v>1</v>
      </c>
      <c r="O79" s="13">
        <f t="shared" si="30"/>
        <v>0</v>
      </c>
      <c r="P79" s="14">
        <f t="shared" si="30"/>
        <v>0</v>
      </c>
      <c r="Q79" s="17"/>
    </row>
    <row r="80" spans="1:17" ht="18" customHeight="1" x14ac:dyDescent="0.15">
      <c r="A80" s="29"/>
      <c r="B80" s="31"/>
      <c r="C80" s="12" t="s">
        <v>17</v>
      </c>
      <c r="D80" s="13">
        <f>SUM(E80:P80)</f>
        <v>3</v>
      </c>
      <c r="E80" s="18">
        <f>IF([1]国表３!D75="-",0,[1]国表３!D75)</f>
        <v>0</v>
      </c>
      <c r="F80" s="18">
        <f>IF([1]国表３!E75="-",0,[1]国表３!E75)</f>
        <v>0</v>
      </c>
      <c r="G80" s="18">
        <f>IF([1]国表３!F75="-",0,[1]国表３!F75)</f>
        <v>0</v>
      </c>
      <c r="H80" s="18">
        <f>IF([1]国表３!G75="-",0,[1]国表３!G75)</f>
        <v>0</v>
      </c>
      <c r="I80" s="18">
        <f>IF([1]国表３!H75="-",0,[1]国表３!H75)</f>
        <v>2</v>
      </c>
      <c r="J80" s="18">
        <f>IF([1]国表３!I75="-",0,[1]国表３!I75)</f>
        <v>0</v>
      </c>
      <c r="K80" s="18">
        <f>IF([1]国表３!J75="-",0,[1]国表３!J75)</f>
        <v>0</v>
      </c>
      <c r="L80" s="18">
        <f>IF([1]国表３!K75="-",0,[1]国表３!K75)</f>
        <v>0</v>
      </c>
      <c r="M80" s="18">
        <f>IF([1]国表３!L75="-",0,[1]国表３!L75)</f>
        <v>0</v>
      </c>
      <c r="N80" s="18">
        <f>IF([1]国表３!M75="-",0,[1]国表３!M75)</f>
        <v>1</v>
      </c>
      <c r="O80" s="18">
        <f>IF([1]国表３!N75="-",0,[1]国表３!N75)</f>
        <v>0</v>
      </c>
      <c r="P80" s="19">
        <f>IF([1]国表３!O75="-",0,[1]国表３!O75)</f>
        <v>0</v>
      </c>
      <c r="Q80" s="17"/>
    </row>
    <row r="81" spans="1:17" ht="18" customHeight="1" x14ac:dyDescent="0.15">
      <c r="A81" s="29"/>
      <c r="B81" s="31"/>
      <c r="C81" s="12" t="s">
        <v>18</v>
      </c>
      <c r="D81" s="13">
        <f>SUM(E81:P81)</f>
        <v>0</v>
      </c>
      <c r="E81" s="18">
        <f>IF([1]国表３!D76="-",0,[1]国表３!D76)</f>
        <v>0</v>
      </c>
      <c r="F81" s="18">
        <f>IF([1]国表３!E76="-",0,[1]国表３!E76)</f>
        <v>0</v>
      </c>
      <c r="G81" s="18">
        <f>IF([1]国表３!F76="-",0,[1]国表３!F76)</f>
        <v>0</v>
      </c>
      <c r="H81" s="18">
        <f>IF([1]国表３!G76="-",0,[1]国表３!G76)</f>
        <v>0</v>
      </c>
      <c r="I81" s="18">
        <f>IF([1]国表３!H76="-",0,[1]国表３!H76)</f>
        <v>0</v>
      </c>
      <c r="J81" s="18">
        <f>IF([1]国表３!I76="-",0,[1]国表３!I76)</f>
        <v>0</v>
      </c>
      <c r="K81" s="18">
        <f>IF([1]国表３!J76="-",0,[1]国表３!J76)</f>
        <v>0</v>
      </c>
      <c r="L81" s="18">
        <f>IF([1]国表３!K76="-",0,[1]国表３!K76)</f>
        <v>0</v>
      </c>
      <c r="M81" s="18">
        <f>IF([1]国表３!L76="-",0,[1]国表３!L76)</f>
        <v>0</v>
      </c>
      <c r="N81" s="18">
        <f>IF([1]国表３!M76="-",0,[1]国表３!M76)</f>
        <v>0</v>
      </c>
      <c r="O81" s="18">
        <f>IF([1]国表３!N76="-",0,[1]国表３!N76)</f>
        <v>0</v>
      </c>
      <c r="P81" s="19">
        <f>IF([1]国表３!O76="-",0,[1]国表３!O76)</f>
        <v>0</v>
      </c>
      <c r="Q81" s="17"/>
    </row>
    <row r="82" spans="1:17" ht="18" customHeight="1" x14ac:dyDescent="0.15">
      <c r="A82" s="32" t="s">
        <v>65</v>
      </c>
      <c r="B82" s="31" t="s">
        <v>66</v>
      </c>
      <c r="C82" s="12" t="s">
        <v>15</v>
      </c>
      <c r="D82" s="13">
        <f t="shared" ref="D82:P82" si="31">D83+D84</f>
        <v>487</v>
      </c>
      <c r="E82" s="13">
        <f t="shared" si="31"/>
        <v>38</v>
      </c>
      <c r="F82" s="13">
        <f t="shared" si="31"/>
        <v>39</v>
      </c>
      <c r="G82" s="13">
        <f t="shared" si="31"/>
        <v>37</v>
      </c>
      <c r="H82" s="13">
        <f t="shared" si="31"/>
        <v>44</v>
      </c>
      <c r="I82" s="13">
        <f t="shared" si="31"/>
        <v>44</v>
      </c>
      <c r="J82" s="13">
        <f t="shared" si="31"/>
        <v>45</v>
      </c>
      <c r="K82" s="13">
        <f t="shared" si="31"/>
        <v>31</v>
      </c>
      <c r="L82" s="13">
        <f t="shared" si="31"/>
        <v>29</v>
      </c>
      <c r="M82" s="13">
        <f t="shared" si="31"/>
        <v>54</v>
      </c>
      <c r="N82" s="13">
        <f t="shared" si="31"/>
        <v>50</v>
      </c>
      <c r="O82" s="13">
        <f t="shared" si="31"/>
        <v>36</v>
      </c>
      <c r="P82" s="14">
        <f t="shared" si="31"/>
        <v>40</v>
      </c>
      <c r="Q82" s="17"/>
    </row>
    <row r="83" spans="1:17" ht="18" customHeight="1" x14ac:dyDescent="0.15">
      <c r="A83" s="29"/>
      <c r="B83" s="31"/>
      <c r="C83" s="12" t="s">
        <v>17</v>
      </c>
      <c r="D83" s="13">
        <f>SUM(E83:P83)</f>
        <v>354</v>
      </c>
      <c r="E83" s="18">
        <f>IF([1]国表３!D78="-",0,[1]国表３!D78)</f>
        <v>26</v>
      </c>
      <c r="F83" s="18">
        <f>IF([1]国表３!E78="-",0,[1]国表３!E78)</f>
        <v>25</v>
      </c>
      <c r="G83" s="18">
        <f>IF([1]国表３!F78="-",0,[1]国表３!F78)</f>
        <v>25</v>
      </c>
      <c r="H83" s="18">
        <f>IF([1]国表３!G78="-",0,[1]国表３!G78)</f>
        <v>32</v>
      </c>
      <c r="I83" s="18">
        <f>IF([1]国表３!H78="-",0,[1]国表３!H78)</f>
        <v>34</v>
      </c>
      <c r="J83" s="18">
        <f>IF([1]国表３!I78="-",0,[1]国表３!I78)</f>
        <v>31</v>
      </c>
      <c r="K83" s="18">
        <f>IF([1]国表３!J78="-",0,[1]国表３!J78)</f>
        <v>21</v>
      </c>
      <c r="L83" s="18">
        <f>IF([1]国表３!K78="-",0,[1]国表３!K78)</f>
        <v>25</v>
      </c>
      <c r="M83" s="18">
        <f>IF([1]国表３!L78="-",0,[1]国表３!L78)</f>
        <v>41</v>
      </c>
      <c r="N83" s="18">
        <f>IF([1]国表３!M78="-",0,[1]国表３!M78)</f>
        <v>35</v>
      </c>
      <c r="O83" s="18">
        <f>IF([1]国表３!N78="-",0,[1]国表３!N78)</f>
        <v>28</v>
      </c>
      <c r="P83" s="19">
        <f>IF([1]国表３!O78="-",0,[1]国表３!O78)</f>
        <v>31</v>
      </c>
      <c r="Q83" s="17"/>
    </row>
    <row r="84" spans="1:17" ht="18" customHeight="1" x14ac:dyDescent="0.15">
      <c r="A84" s="29"/>
      <c r="B84" s="31"/>
      <c r="C84" s="12" t="s">
        <v>18</v>
      </c>
      <c r="D84" s="13">
        <f>SUM(E84:P84)</f>
        <v>133</v>
      </c>
      <c r="E84" s="18">
        <f>IF([1]国表３!D79="-",0,[1]国表３!D79)</f>
        <v>12</v>
      </c>
      <c r="F84" s="18">
        <f>IF([1]国表３!E79="-",0,[1]国表３!E79)</f>
        <v>14</v>
      </c>
      <c r="G84" s="18">
        <f>IF([1]国表３!F79="-",0,[1]国表３!F79)</f>
        <v>12</v>
      </c>
      <c r="H84" s="18">
        <f>IF([1]国表３!G79="-",0,[1]国表３!G79)</f>
        <v>12</v>
      </c>
      <c r="I84" s="18">
        <f>IF([1]国表３!H79="-",0,[1]国表３!H79)</f>
        <v>10</v>
      </c>
      <c r="J84" s="18">
        <f>IF([1]国表３!I79="-",0,[1]国表３!I79)</f>
        <v>14</v>
      </c>
      <c r="K84" s="18">
        <f>IF([1]国表３!J79="-",0,[1]国表３!J79)</f>
        <v>10</v>
      </c>
      <c r="L84" s="18">
        <f>IF([1]国表３!K79="-",0,[1]国表３!K79)</f>
        <v>4</v>
      </c>
      <c r="M84" s="18">
        <f>IF([1]国表３!L79="-",0,[1]国表３!L79)</f>
        <v>13</v>
      </c>
      <c r="N84" s="18">
        <f>IF([1]国表３!M79="-",0,[1]国表３!M79)</f>
        <v>15</v>
      </c>
      <c r="O84" s="18">
        <f>IF([1]国表３!N79="-",0,[1]国表３!N79)</f>
        <v>8</v>
      </c>
      <c r="P84" s="19">
        <f>IF([1]国表３!O79="-",0,[1]国表３!O79)</f>
        <v>9</v>
      </c>
      <c r="Q84" s="17"/>
    </row>
    <row r="85" spans="1:17" ht="18" customHeight="1" x14ac:dyDescent="0.15">
      <c r="A85" s="32" t="s">
        <v>67</v>
      </c>
      <c r="B85" s="31" t="s">
        <v>68</v>
      </c>
      <c r="C85" s="12" t="s">
        <v>15</v>
      </c>
      <c r="D85" s="13">
        <f t="shared" ref="D85:P85" si="32">D86+D87</f>
        <v>13</v>
      </c>
      <c r="E85" s="13">
        <f t="shared" si="32"/>
        <v>2</v>
      </c>
      <c r="F85" s="13">
        <f t="shared" si="32"/>
        <v>1</v>
      </c>
      <c r="G85" s="13">
        <f t="shared" si="32"/>
        <v>1</v>
      </c>
      <c r="H85" s="13">
        <f t="shared" si="32"/>
        <v>2</v>
      </c>
      <c r="I85" s="13">
        <f t="shared" si="32"/>
        <v>0</v>
      </c>
      <c r="J85" s="13">
        <f t="shared" si="32"/>
        <v>0</v>
      </c>
      <c r="K85" s="13">
        <f t="shared" si="32"/>
        <v>1</v>
      </c>
      <c r="L85" s="13">
        <f t="shared" si="32"/>
        <v>3</v>
      </c>
      <c r="M85" s="13">
        <f t="shared" si="32"/>
        <v>1</v>
      </c>
      <c r="N85" s="13">
        <f t="shared" si="32"/>
        <v>0</v>
      </c>
      <c r="O85" s="13">
        <f t="shared" si="32"/>
        <v>0</v>
      </c>
      <c r="P85" s="14">
        <f t="shared" si="32"/>
        <v>2</v>
      </c>
      <c r="Q85" s="17"/>
    </row>
    <row r="86" spans="1:17" ht="18" customHeight="1" x14ac:dyDescent="0.15">
      <c r="A86" s="29"/>
      <c r="B86" s="31"/>
      <c r="C86" s="12" t="s">
        <v>17</v>
      </c>
      <c r="D86" s="13">
        <f>SUM(E86:P86)</f>
        <v>8</v>
      </c>
      <c r="E86" s="18">
        <f>IF([1]国表３!D81="-",0,[1]国表３!D81)</f>
        <v>2</v>
      </c>
      <c r="F86" s="18">
        <f>IF([1]国表３!E81="-",0,[1]国表３!E81)</f>
        <v>0</v>
      </c>
      <c r="G86" s="18">
        <f>IF([1]国表３!F81="-",0,[1]国表３!F81)</f>
        <v>1</v>
      </c>
      <c r="H86" s="18">
        <f>IF([1]国表３!G81="-",0,[1]国表３!G81)</f>
        <v>0</v>
      </c>
      <c r="I86" s="18">
        <f>IF([1]国表３!H81="-",0,[1]国表３!H81)</f>
        <v>0</v>
      </c>
      <c r="J86" s="18">
        <f>IF([1]国表３!I81="-",0,[1]国表３!I81)</f>
        <v>0</v>
      </c>
      <c r="K86" s="18">
        <f>IF([1]国表３!J81="-",0,[1]国表３!J81)</f>
        <v>1</v>
      </c>
      <c r="L86" s="18">
        <f>IF([1]国表３!K81="-",0,[1]国表３!K81)</f>
        <v>2</v>
      </c>
      <c r="M86" s="18">
        <f>IF([1]国表３!L81="-",0,[1]国表３!L81)</f>
        <v>0</v>
      </c>
      <c r="N86" s="18">
        <f>IF([1]国表３!M81="-",0,[1]国表３!M81)</f>
        <v>0</v>
      </c>
      <c r="O86" s="18">
        <f>IF([1]国表３!N81="-",0,[1]国表３!N81)</f>
        <v>0</v>
      </c>
      <c r="P86" s="19">
        <f>IF([1]国表３!O81="-",0,[1]国表３!O81)</f>
        <v>2</v>
      </c>
      <c r="Q86" s="17"/>
    </row>
    <row r="87" spans="1:17" ht="18" customHeight="1" x14ac:dyDescent="0.15">
      <c r="A87" s="29"/>
      <c r="B87" s="31"/>
      <c r="C87" s="12" t="s">
        <v>18</v>
      </c>
      <c r="D87" s="13">
        <f>SUM(E87:P87)</f>
        <v>5</v>
      </c>
      <c r="E87" s="18">
        <f>IF([1]国表３!D82="-",0,[1]国表３!D82)</f>
        <v>0</v>
      </c>
      <c r="F87" s="18">
        <f>IF([1]国表３!E82="-",0,[1]国表３!E82)</f>
        <v>1</v>
      </c>
      <c r="G87" s="18">
        <f>IF([1]国表３!F82="-",0,[1]国表３!F82)</f>
        <v>0</v>
      </c>
      <c r="H87" s="18">
        <f>IF([1]国表３!G82="-",0,[1]国表３!G82)</f>
        <v>2</v>
      </c>
      <c r="I87" s="18">
        <f>IF([1]国表３!H82="-",0,[1]国表３!H82)</f>
        <v>0</v>
      </c>
      <c r="J87" s="18">
        <f>IF([1]国表３!I82="-",0,[1]国表３!I82)</f>
        <v>0</v>
      </c>
      <c r="K87" s="18">
        <f>IF([1]国表３!J82="-",0,[1]国表３!J82)</f>
        <v>0</v>
      </c>
      <c r="L87" s="18">
        <f>IF([1]国表３!K82="-",0,[1]国表３!K82)</f>
        <v>1</v>
      </c>
      <c r="M87" s="18">
        <f>IF([1]国表３!L82="-",0,[1]国表３!L82)</f>
        <v>1</v>
      </c>
      <c r="N87" s="18">
        <f>IF([1]国表３!M82="-",0,[1]国表３!M82)</f>
        <v>0</v>
      </c>
      <c r="O87" s="18">
        <f>IF([1]国表３!N82="-",0,[1]国表３!N82)</f>
        <v>0</v>
      </c>
      <c r="P87" s="19">
        <f>IF([1]国表３!O82="-",0,[1]国表３!O82)</f>
        <v>0</v>
      </c>
      <c r="Q87" s="17"/>
    </row>
    <row r="88" spans="1:17" ht="18" customHeight="1" x14ac:dyDescent="0.15">
      <c r="A88" s="32" t="s">
        <v>69</v>
      </c>
      <c r="B88" s="31" t="s">
        <v>70</v>
      </c>
      <c r="C88" s="12" t="s">
        <v>15</v>
      </c>
      <c r="D88" s="13">
        <f t="shared" ref="D88:P88" si="33">D89+D90</f>
        <v>72</v>
      </c>
      <c r="E88" s="13">
        <f t="shared" si="33"/>
        <v>8</v>
      </c>
      <c r="F88" s="13">
        <f t="shared" si="33"/>
        <v>5</v>
      </c>
      <c r="G88" s="13">
        <f t="shared" si="33"/>
        <v>9</v>
      </c>
      <c r="H88" s="13">
        <f t="shared" si="33"/>
        <v>6</v>
      </c>
      <c r="I88" s="13">
        <f t="shared" si="33"/>
        <v>7</v>
      </c>
      <c r="J88" s="13">
        <f t="shared" si="33"/>
        <v>4</v>
      </c>
      <c r="K88" s="13">
        <f t="shared" si="33"/>
        <v>6</v>
      </c>
      <c r="L88" s="13">
        <f t="shared" si="33"/>
        <v>7</v>
      </c>
      <c r="M88" s="13">
        <f t="shared" si="33"/>
        <v>6</v>
      </c>
      <c r="N88" s="13">
        <f t="shared" si="33"/>
        <v>5</v>
      </c>
      <c r="O88" s="13">
        <f t="shared" si="33"/>
        <v>5</v>
      </c>
      <c r="P88" s="14">
        <f t="shared" si="33"/>
        <v>4</v>
      </c>
      <c r="Q88" s="17"/>
    </row>
    <row r="89" spans="1:17" ht="18" customHeight="1" x14ac:dyDescent="0.15">
      <c r="A89" s="29"/>
      <c r="B89" s="31"/>
      <c r="C89" s="12" t="s">
        <v>17</v>
      </c>
      <c r="D89" s="13">
        <f>SUM(E89:P89)</f>
        <v>1</v>
      </c>
      <c r="E89" s="18">
        <f>IF([1]国表３!D84="-",0,[1]国表３!D84)</f>
        <v>1</v>
      </c>
      <c r="F89" s="18">
        <f>IF([1]国表３!E84="-",0,[1]国表３!E84)</f>
        <v>0</v>
      </c>
      <c r="G89" s="18">
        <f>IF([1]国表３!F84="-",0,[1]国表３!F84)</f>
        <v>0</v>
      </c>
      <c r="H89" s="18">
        <f>IF([1]国表３!G84="-",0,[1]国表３!G84)</f>
        <v>0</v>
      </c>
      <c r="I89" s="18">
        <f>IF([1]国表３!H84="-",0,[1]国表３!H84)</f>
        <v>0</v>
      </c>
      <c r="J89" s="18">
        <f>IF([1]国表３!I84="-",0,[1]国表３!I84)</f>
        <v>0</v>
      </c>
      <c r="K89" s="18">
        <f>IF([1]国表３!J84="-",0,[1]国表３!J84)</f>
        <v>0</v>
      </c>
      <c r="L89" s="18">
        <f>IF([1]国表３!K84="-",0,[1]国表３!K84)</f>
        <v>0</v>
      </c>
      <c r="M89" s="18">
        <f>IF([1]国表３!L84="-",0,[1]国表３!L84)</f>
        <v>0</v>
      </c>
      <c r="N89" s="18">
        <f>IF([1]国表３!M84="-",0,[1]国表３!M84)</f>
        <v>0</v>
      </c>
      <c r="O89" s="18">
        <f>IF([1]国表３!N84="-",0,[1]国表３!N84)</f>
        <v>0</v>
      </c>
      <c r="P89" s="19">
        <f>IF([1]国表３!O84="-",0,[1]国表３!O84)</f>
        <v>0</v>
      </c>
      <c r="Q89" s="17"/>
    </row>
    <row r="90" spans="1:17" ht="18" customHeight="1" x14ac:dyDescent="0.15">
      <c r="A90" s="29"/>
      <c r="B90" s="31"/>
      <c r="C90" s="12" t="s">
        <v>18</v>
      </c>
      <c r="D90" s="13">
        <f>SUM(E90:P90)</f>
        <v>71</v>
      </c>
      <c r="E90" s="18">
        <f>IF([1]国表３!D85="-",0,[1]国表３!D85)</f>
        <v>7</v>
      </c>
      <c r="F90" s="18">
        <f>IF([1]国表３!E85="-",0,[1]国表３!E85)</f>
        <v>5</v>
      </c>
      <c r="G90" s="18">
        <f>IF([1]国表３!F85="-",0,[1]国表３!F85)</f>
        <v>9</v>
      </c>
      <c r="H90" s="18">
        <f>IF([1]国表３!G85="-",0,[1]国表３!G85)</f>
        <v>6</v>
      </c>
      <c r="I90" s="18">
        <f>IF([1]国表３!H85="-",0,[1]国表３!H85)</f>
        <v>7</v>
      </c>
      <c r="J90" s="18">
        <f>IF([1]国表３!I85="-",0,[1]国表３!I85)</f>
        <v>4</v>
      </c>
      <c r="K90" s="18">
        <f>IF([1]国表３!J85="-",0,[1]国表３!J85)</f>
        <v>6</v>
      </c>
      <c r="L90" s="18">
        <f>IF([1]国表３!K85="-",0,[1]国表３!K85)</f>
        <v>7</v>
      </c>
      <c r="M90" s="18">
        <f>IF([1]国表３!L85="-",0,[1]国表３!L85)</f>
        <v>6</v>
      </c>
      <c r="N90" s="18">
        <f>IF([1]国表３!M85="-",0,[1]国表３!M85)</f>
        <v>5</v>
      </c>
      <c r="O90" s="18">
        <f>IF([1]国表３!N85="-",0,[1]国表３!N85)</f>
        <v>5</v>
      </c>
      <c r="P90" s="19">
        <f>IF([1]国表３!O85="-",0,[1]国表３!O85)</f>
        <v>4</v>
      </c>
      <c r="Q90" s="17"/>
    </row>
    <row r="91" spans="1:17" ht="18" customHeight="1" x14ac:dyDescent="0.15">
      <c r="A91" s="32" t="s">
        <v>71</v>
      </c>
      <c r="B91" s="31" t="s">
        <v>72</v>
      </c>
      <c r="C91" s="12" t="s">
        <v>15</v>
      </c>
      <c r="D91" s="13">
        <f t="shared" ref="D91:P91" si="34">D92+D93</f>
        <v>42</v>
      </c>
      <c r="E91" s="13">
        <f>E92+E93</f>
        <v>2</v>
      </c>
      <c r="F91" s="13">
        <f t="shared" si="34"/>
        <v>1</v>
      </c>
      <c r="G91" s="13">
        <f t="shared" si="34"/>
        <v>6</v>
      </c>
      <c r="H91" s="13">
        <f t="shared" si="34"/>
        <v>3</v>
      </c>
      <c r="I91" s="13">
        <f t="shared" si="34"/>
        <v>0</v>
      </c>
      <c r="J91" s="13">
        <f t="shared" si="34"/>
        <v>3</v>
      </c>
      <c r="K91" s="13">
        <f t="shared" si="34"/>
        <v>6</v>
      </c>
      <c r="L91" s="13">
        <f t="shared" si="34"/>
        <v>4</v>
      </c>
      <c r="M91" s="13">
        <f t="shared" si="34"/>
        <v>3</v>
      </c>
      <c r="N91" s="13">
        <f t="shared" si="34"/>
        <v>5</v>
      </c>
      <c r="O91" s="13">
        <f t="shared" si="34"/>
        <v>4</v>
      </c>
      <c r="P91" s="14">
        <f t="shared" si="34"/>
        <v>5</v>
      </c>
      <c r="Q91" s="17"/>
    </row>
    <row r="92" spans="1:17" ht="18" customHeight="1" x14ac:dyDescent="0.15">
      <c r="A92" s="29"/>
      <c r="B92" s="31"/>
      <c r="C92" s="12" t="s">
        <v>17</v>
      </c>
      <c r="D92" s="13">
        <f>SUM(E92:P92)</f>
        <v>0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17"/>
    </row>
    <row r="93" spans="1:17" ht="18" customHeight="1" x14ac:dyDescent="0.15">
      <c r="A93" s="29"/>
      <c r="B93" s="31"/>
      <c r="C93" s="12" t="s">
        <v>18</v>
      </c>
      <c r="D93" s="13">
        <f>SUM(E93:P93)</f>
        <v>42</v>
      </c>
      <c r="E93" s="18">
        <f>IF([1]国表３!D88="-",0,[1]国表３!D88)</f>
        <v>2</v>
      </c>
      <c r="F93" s="18">
        <f>IF([1]国表３!E88="-",0,[1]国表３!E88)</f>
        <v>1</v>
      </c>
      <c r="G93" s="18">
        <f>IF([1]国表３!F88="-",0,[1]国表３!F88)</f>
        <v>6</v>
      </c>
      <c r="H93" s="18">
        <f>IF([1]国表３!G88="-",0,[1]国表３!G88)</f>
        <v>3</v>
      </c>
      <c r="I93" s="18">
        <f>IF([1]国表３!H88="-",0,[1]国表３!H88)</f>
        <v>0</v>
      </c>
      <c r="J93" s="18">
        <f>IF([1]国表３!I88="-",0,[1]国表３!I88)</f>
        <v>3</v>
      </c>
      <c r="K93" s="18">
        <f>IF([1]国表３!J88="-",0,[1]国表３!J88)</f>
        <v>6</v>
      </c>
      <c r="L93" s="18">
        <f>IF([1]国表３!K88="-",0,[1]国表３!K88)</f>
        <v>4</v>
      </c>
      <c r="M93" s="18">
        <f>IF([1]国表３!L88="-",0,[1]国表３!L88)</f>
        <v>3</v>
      </c>
      <c r="N93" s="18">
        <f>IF([1]国表３!M88="-",0,[1]国表３!M88)</f>
        <v>5</v>
      </c>
      <c r="O93" s="18">
        <f>IF([1]国表３!N88="-",0,[1]国表３!N88)</f>
        <v>4</v>
      </c>
      <c r="P93" s="19">
        <f>IF([1]国表３!O88="-",0,[1]国表３!O88)</f>
        <v>5</v>
      </c>
      <c r="Q93" s="17"/>
    </row>
    <row r="94" spans="1:17" ht="18" customHeight="1" x14ac:dyDescent="0.15">
      <c r="A94" s="32" t="s">
        <v>73</v>
      </c>
      <c r="B94" s="31" t="s">
        <v>74</v>
      </c>
      <c r="C94" s="12" t="s">
        <v>15</v>
      </c>
      <c r="D94" s="13">
        <f t="shared" ref="D94:P94" si="35">D95+D96</f>
        <v>43</v>
      </c>
      <c r="E94" s="13">
        <f t="shared" si="35"/>
        <v>2</v>
      </c>
      <c r="F94" s="13">
        <f t="shared" si="35"/>
        <v>3</v>
      </c>
      <c r="G94" s="13">
        <f t="shared" si="35"/>
        <v>4</v>
      </c>
      <c r="H94" s="13">
        <f t="shared" si="35"/>
        <v>6</v>
      </c>
      <c r="I94" s="13">
        <f t="shared" si="35"/>
        <v>2</v>
      </c>
      <c r="J94" s="13">
        <f t="shared" si="35"/>
        <v>4</v>
      </c>
      <c r="K94" s="13">
        <f t="shared" si="35"/>
        <v>4</v>
      </c>
      <c r="L94" s="13">
        <f t="shared" si="35"/>
        <v>7</v>
      </c>
      <c r="M94" s="13">
        <f t="shared" si="35"/>
        <v>3</v>
      </c>
      <c r="N94" s="13">
        <f t="shared" si="35"/>
        <v>2</v>
      </c>
      <c r="O94" s="13">
        <f t="shared" si="35"/>
        <v>4</v>
      </c>
      <c r="P94" s="14">
        <f t="shared" si="35"/>
        <v>2</v>
      </c>
      <c r="Q94" s="17"/>
    </row>
    <row r="95" spans="1:17" ht="18" customHeight="1" x14ac:dyDescent="0.15">
      <c r="A95" s="29"/>
      <c r="B95" s="31"/>
      <c r="C95" s="12" t="s">
        <v>17</v>
      </c>
      <c r="D95" s="13">
        <f>SUM(E95:P95)</f>
        <v>0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/>
      <c r="Q95" s="17"/>
    </row>
    <row r="96" spans="1:17" ht="18" customHeight="1" x14ac:dyDescent="0.15">
      <c r="A96" s="29"/>
      <c r="B96" s="31"/>
      <c r="C96" s="12" t="s">
        <v>18</v>
      </c>
      <c r="D96" s="13">
        <f>SUM(E96:P96)</f>
        <v>43</v>
      </c>
      <c r="E96" s="18">
        <f>IF([1]国表３!D91="-",0,[1]国表３!D91)</f>
        <v>2</v>
      </c>
      <c r="F96" s="18">
        <f>IF([1]国表３!E91="-",0,[1]国表３!E91)</f>
        <v>3</v>
      </c>
      <c r="G96" s="18">
        <f>IF([1]国表３!F91="-",0,[1]国表３!F91)</f>
        <v>4</v>
      </c>
      <c r="H96" s="18">
        <f>IF([1]国表３!G91="-",0,[1]国表３!G91)</f>
        <v>6</v>
      </c>
      <c r="I96" s="18">
        <f>IF([1]国表３!H91="-",0,[1]国表３!H91)</f>
        <v>2</v>
      </c>
      <c r="J96" s="18">
        <f>IF([1]国表３!I91="-",0,[1]国表３!I91)</f>
        <v>4</v>
      </c>
      <c r="K96" s="18">
        <f>IF([1]国表３!J91="-",0,[1]国表３!J91)</f>
        <v>4</v>
      </c>
      <c r="L96" s="18">
        <f>IF([1]国表３!K91="-",0,[1]国表３!K91)</f>
        <v>7</v>
      </c>
      <c r="M96" s="18">
        <f>IF([1]国表３!L91="-",0,[1]国表３!L91)</f>
        <v>3</v>
      </c>
      <c r="N96" s="18">
        <f>IF([1]国表３!M91="-",0,[1]国表３!M91)</f>
        <v>2</v>
      </c>
      <c r="O96" s="18">
        <f>IF([1]国表３!N91="-",0,[1]国表３!N91)</f>
        <v>4</v>
      </c>
      <c r="P96" s="19">
        <f>IF([1]国表３!O91="-",0,[1]国表３!O91)</f>
        <v>2</v>
      </c>
      <c r="Q96" s="17"/>
    </row>
    <row r="97" spans="1:17" ht="18" customHeight="1" x14ac:dyDescent="0.15">
      <c r="A97" s="32" t="s">
        <v>75</v>
      </c>
      <c r="B97" s="31" t="s">
        <v>76</v>
      </c>
      <c r="C97" s="12" t="s">
        <v>15</v>
      </c>
      <c r="D97" s="13">
        <f t="shared" ref="D97:P97" si="36">D98+D99</f>
        <v>81</v>
      </c>
      <c r="E97" s="13">
        <f t="shared" si="36"/>
        <v>3</v>
      </c>
      <c r="F97" s="13">
        <f t="shared" si="36"/>
        <v>8</v>
      </c>
      <c r="G97" s="13">
        <f t="shared" si="36"/>
        <v>12</v>
      </c>
      <c r="H97" s="13">
        <f t="shared" si="36"/>
        <v>3</v>
      </c>
      <c r="I97" s="13">
        <f t="shared" si="36"/>
        <v>16</v>
      </c>
      <c r="J97" s="13">
        <f t="shared" si="36"/>
        <v>4</v>
      </c>
      <c r="K97" s="13">
        <f t="shared" si="36"/>
        <v>12</v>
      </c>
      <c r="L97" s="13">
        <f t="shared" si="36"/>
        <v>1</v>
      </c>
      <c r="M97" s="13">
        <f t="shared" si="36"/>
        <v>5</v>
      </c>
      <c r="N97" s="13">
        <f t="shared" si="36"/>
        <v>6</v>
      </c>
      <c r="O97" s="13">
        <f t="shared" si="36"/>
        <v>8</v>
      </c>
      <c r="P97" s="14">
        <f t="shared" si="36"/>
        <v>3</v>
      </c>
      <c r="Q97" s="17"/>
    </row>
    <row r="98" spans="1:17" ht="18" customHeight="1" x14ac:dyDescent="0.15">
      <c r="A98" s="29"/>
      <c r="B98" s="31"/>
      <c r="C98" s="12" t="s">
        <v>17</v>
      </c>
      <c r="D98" s="13">
        <f>SUM(E98:P98)</f>
        <v>81</v>
      </c>
      <c r="E98" s="18">
        <f>IF([1]国表３!D93="-",0,[1]国表３!D93)</f>
        <v>3</v>
      </c>
      <c r="F98" s="18">
        <f>IF([1]国表３!E93="-",0,[1]国表３!E93)</f>
        <v>8</v>
      </c>
      <c r="G98" s="18">
        <f>IF([1]国表３!F93="-",0,[1]国表３!F93)</f>
        <v>12</v>
      </c>
      <c r="H98" s="18">
        <f>IF([1]国表３!G93="-",0,[1]国表３!G93)</f>
        <v>3</v>
      </c>
      <c r="I98" s="18">
        <f>IF([1]国表３!H93="-",0,[1]国表３!H93)</f>
        <v>16</v>
      </c>
      <c r="J98" s="18">
        <f>IF([1]国表３!I93="-",0,[1]国表３!I93)</f>
        <v>4</v>
      </c>
      <c r="K98" s="18">
        <f>IF([1]国表３!J93="-",0,[1]国表３!J93)</f>
        <v>12</v>
      </c>
      <c r="L98" s="18">
        <f>IF([1]国表３!K93="-",0,[1]国表３!K93)</f>
        <v>1</v>
      </c>
      <c r="M98" s="18">
        <f>IF([1]国表３!L93="-",0,[1]国表３!L93)</f>
        <v>5</v>
      </c>
      <c r="N98" s="18">
        <f>IF([1]国表３!M93="-",0,[1]国表３!M93)</f>
        <v>6</v>
      </c>
      <c r="O98" s="18">
        <f>IF([1]国表３!N93="-",0,[1]国表３!N93)</f>
        <v>8</v>
      </c>
      <c r="P98" s="19">
        <f>IF([1]国表３!O93="-",0,[1]国表３!O93)</f>
        <v>3</v>
      </c>
      <c r="Q98" s="17"/>
    </row>
    <row r="99" spans="1:17" ht="18" customHeight="1" x14ac:dyDescent="0.15">
      <c r="A99" s="29"/>
      <c r="B99" s="31"/>
      <c r="C99" s="12" t="s">
        <v>18</v>
      </c>
      <c r="D99" s="13">
        <f>SUM(E99:P99)</f>
        <v>0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/>
      <c r="Q99" s="17"/>
    </row>
    <row r="100" spans="1:17" ht="18" customHeight="1" x14ac:dyDescent="0.15">
      <c r="A100" s="32" t="s">
        <v>77</v>
      </c>
      <c r="B100" s="31" t="s">
        <v>78</v>
      </c>
      <c r="C100" s="12" t="s">
        <v>15</v>
      </c>
      <c r="D100" s="13">
        <f t="shared" ref="D100:P100" si="37">D101+D102</f>
        <v>68</v>
      </c>
      <c r="E100" s="13">
        <f t="shared" si="37"/>
        <v>6</v>
      </c>
      <c r="F100" s="13">
        <f t="shared" si="37"/>
        <v>5</v>
      </c>
      <c r="G100" s="13">
        <f t="shared" si="37"/>
        <v>4</v>
      </c>
      <c r="H100" s="13">
        <f t="shared" si="37"/>
        <v>11</v>
      </c>
      <c r="I100" s="13">
        <f t="shared" si="37"/>
        <v>5</v>
      </c>
      <c r="J100" s="13">
        <f t="shared" si="37"/>
        <v>5</v>
      </c>
      <c r="K100" s="13">
        <f t="shared" si="37"/>
        <v>5</v>
      </c>
      <c r="L100" s="13">
        <f t="shared" si="37"/>
        <v>6</v>
      </c>
      <c r="M100" s="13">
        <f t="shared" si="37"/>
        <v>5</v>
      </c>
      <c r="N100" s="13">
        <f t="shared" si="37"/>
        <v>5</v>
      </c>
      <c r="O100" s="13">
        <f t="shared" si="37"/>
        <v>6</v>
      </c>
      <c r="P100" s="14">
        <f t="shared" si="37"/>
        <v>5</v>
      </c>
      <c r="Q100" s="17"/>
    </row>
    <row r="101" spans="1:17" ht="18" customHeight="1" x14ac:dyDescent="0.15">
      <c r="A101" s="29"/>
      <c r="B101" s="31"/>
      <c r="C101" s="12" t="s">
        <v>17</v>
      </c>
      <c r="D101" s="13">
        <f>SUM(E101:P101)</f>
        <v>41</v>
      </c>
      <c r="E101" s="18">
        <f>IF([1]国表３!C96=".",0,IF([1]国表３!D96="-",0,[1]国表３!D96))</f>
        <v>2</v>
      </c>
      <c r="F101" s="18">
        <f>IF([1]国表３!D96=".",0,IF([1]国表３!E96="-",0,[1]国表３!E96))</f>
        <v>3</v>
      </c>
      <c r="G101" s="18">
        <f>IF([1]国表３!E96=".",0,IF([1]国表３!F96="-",0,[1]国表３!F96))</f>
        <v>3</v>
      </c>
      <c r="H101" s="18">
        <f>IF([1]国表３!F96=".",0,IF([1]国表３!G96="-",0,[1]国表３!G96))</f>
        <v>9</v>
      </c>
      <c r="I101" s="18">
        <f>IF([1]国表３!G96=".",0,IF([1]国表３!H96="-",0,[1]国表３!H96))</f>
        <v>4</v>
      </c>
      <c r="J101" s="18">
        <f>IF([1]国表３!H96=".",0,IF([1]国表３!I96="-",0,[1]国表３!I96))</f>
        <v>2</v>
      </c>
      <c r="K101" s="18">
        <f>IF([1]国表３!I96=".",0,IF([1]国表３!J96="-",0,[1]国表３!J96))</f>
        <v>3</v>
      </c>
      <c r="L101" s="18">
        <f>IF([1]国表３!J96=".",0,IF([1]国表３!K96="-",0,[1]国表３!K96))</f>
        <v>3</v>
      </c>
      <c r="M101" s="18">
        <f>IF([1]国表３!K96=".",0,IF([1]国表３!L96="-",0,[1]国表３!L96))</f>
        <v>3</v>
      </c>
      <c r="N101" s="18">
        <f>IF([1]国表３!L96=".",0,IF([1]国表３!M96="-",0,[1]国表３!M96))</f>
        <v>2</v>
      </c>
      <c r="O101" s="18">
        <f>IF([1]国表３!M96=".",0,IF([1]国表３!N96="-",0,[1]国表３!N96))</f>
        <v>4</v>
      </c>
      <c r="P101" s="19">
        <f>IF([1]国表３!N96=".",0,IF([1]国表３!O96="-",0,[1]国表３!O96))</f>
        <v>3</v>
      </c>
      <c r="Q101" s="17"/>
    </row>
    <row r="102" spans="1:17" ht="18" customHeight="1" x14ac:dyDescent="0.15">
      <c r="A102" s="29"/>
      <c r="B102" s="31"/>
      <c r="C102" s="12" t="s">
        <v>18</v>
      </c>
      <c r="D102" s="13">
        <f>SUM(E102:P102)</f>
        <v>27</v>
      </c>
      <c r="E102" s="18">
        <f>IF([1]国表３!C97=".",0,IF([1]国表３!D97="-",0,[1]国表３!D97))</f>
        <v>4</v>
      </c>
      <c r="F102" s="18">
        <f>IF([1]国表３!D97=".",0,IF([1]国表３!E97="-",0,[1]国表３!E97))</f>
        <v>2</v>
      </c>
      <c r="G102" s="18">
        <f>IF([1]国表３!E97=".",0,IF([1]国表３!F97="-",0,[1]国表３!F97))</f>
        <v>1</v>
      </c>
      <c r="H102" s="18">
        <f>IF([1]国表３!F97=".",0,IF([1]国表３!G97="-",0,[1]国表３!G97))</f>
        <v>2</v>
      </c>
      <c r="I102" s="18">
        <f>IF([1]国表３!G97=".",0,IF([1]国表３!H97="-",0,[1]国表３!H97))</f>
        <v>1</v>
      </c>
      <c r="J102" s="18">
        <f>IF([1]国表３!H97=".",0,IF([1]国表３!I97="-",0,[1]国表３!I97))</f>
        <v>3</v>
      </c>
      <c r="K102" s="18">
        <f>IF([1]国表３!I97=".",0,IF([1]国表３!J97="-",0,[1]国表３!J97))</f>
        <v>2</v>
      </c>
      <c r="L102" s="18">
        <f>IF([1]国表３!J97=".",0,IF([1]国表３!K97="-",0,[1]国表３!K97))</f>
        <v>3</v>
      </c>
      <c r="M102" s="18">
        <f>IF([1]国表３!K97=".",0,IF([1]国表３!L97="-",0,[1]国表３!L97))</f>
        <v>2</v>
      </c>
      <c r="N102" s="18">
        <f>IF([1]国表３!L97=".",0,IF([1]国表３!M97="-",0,[1]国表３!M97))</f>
        <v>3</v>
      </c>
      <c r="O102" s="18">
        <f>IF([1]国表３!M97=".",0,IF([1]国表３!N97="-",0,[1]国表３!N97))</f>
        <v>2</v>
      </c>
      <c r="P102" s="19">
        <f>IF([1]国表３!N97=".",0,IF([1]国表３!O97="-",0,[1]国表３!O97))</f>
        <v>2</v>
      </c>
      <c r="Q102" s="17"/>
    </row>
    <row r="103" spans="1:17" ht="18" customHeight="1" x14ac:dyDescent="0.15">
      <c r="A103" s="32" t="s">
        <v>79</v>
      </c>
      <c r="B103" s="31" t="s">
        <v>80</v>
      </c>
      <c r="C103" s="12" t="s">
        <v>15</v>
      </c>
      <c r="D103" s="13">
        <f t="shared" ref="D103:P103" si="38">D104+D105</f>
        <v>15</v>
      </c>
      <c r="E103" s="13">
        <f t="shared" si="38"/>
        <v>1</v>
      </c>
      <c r="F103" s="13">
        <f t="shared" si="38"/>
        <v>0</v>
      </c>
      <c r="G103" s="13">
        <f t="shared" si="38"/>
        <v>0</v>
      </c>
      <c r="H103" s="13">
        <f t="shared" si="38"/>
        <v>4</v>
      </c>
      <c r="I103" s="13">
        <f t="shared" si="38"/>
        <v>2</v>
      </c>
      <c r="J103" s="13">
        <f t="shared" si="38"/>
        <v>4</v>
      </c>
      <c r="K103" s="13">
        <f t="shared" si="38"/>
        <v>0</v>
      </c>
      <c r="L103" s="13">
        <f t="shared" si="38"/>
        <v>2</v>
      </c>
      <c r="M103" s="13">
        <f t="shared" si="38"/>
        <v>0</v>
      </c>
      <c r="N103" s="13">
        <f t="shared" si="38"/>
        <v>0</v>
      </c>
      <c r="O103" s="13">
        <f t="shared" si="38"/>
        <v>0</v>
      </c>
      <c r="P103" s="14">
        <f t="shared" si="38"/>
        <v>2</v>
      </c>
      <c r="Q103" s="17"/>
    </row>
    <row r="104" spans="1:17" ht="18" customHeight="1" x14ac:dyDescent="0.15">
      <c r="A104" s="29"/>
      <c r="B104" s="31"/>
      <c r="C104" s="12" t="s">
        <v>17</v>
      </c>
      <c r="D104" s="13">
        <f>SUM(E104:P104)</f>
        <v>6</v>
      </c>
      <c r="E104" s="18">
        <f>IF([1]国表３!D99="-",0,[1]国表３!D99)</f>
        <v>0</v>
      </c>
      <c r="F104" s="18">
        <f>IF([1]国表３!E99="-",0,[1]国表３!E99)</f>
        <v>0</v>
      </c>
      <c r="G104" s="18">
        <f>IF([1]国表３!F99="-",0,[1]国表３!F99)</f>
        <v>0</v>
      </c>
      <c r="H104" s="18">
        <f>IF([1]国表３!G99="-",0,[1]国表３!G99)</f>
        <v>2</v>
      </c>
      <c r="I104" s="18">
        <f>IF([1]国表３!H99="-",0,[1]国表３!H99)</f>
        <v>2</v>
      </c>
      <c r="J104" s="18">
        <f>IF([1]国表３!I99="-",0,[1]国表３!I99)</f>
        <v>0</v>
      </c>
      <c r="K104" s="18">
        <f>IF([1]国表３!J99="-",0,[1]国表３!J99)</f>
        <v>0</v>
      </c>
      <c r="L104" s="18">
        <f>IF([1]国表３!K99="-",0,[1]国表３!K99)</f>
        <v>0</v>
      </c>
      <c r="M104" s="18">
        <f>IF([1]国表３!L99="-",0,[1]国表３!L99)</f>
        <v>0</v>
      </c>
      <c r="N104" s="18">
        <f>IF([1]国表３!M99="-",0,[1]国表３!M99)</f>
        <v>0</v>
      </c>
      <c r="O104" s="18">
        <f>IF([1]国表３!N99="-",0,[1]国表３!N99)</f>
        <v>0</v>
      </c>
      <c r="P104" s="19">
        <f>IF([1]国表３!O99="-",0,[1]国表３!O99)</f>
        <v>2</v>
      </c>
      <c r="Q104" s="17"/>
    </row>
    <row r="105" spans="1:17" ht="18" customHeight="1" x14ac:dyDescent="0.15">
      <c r="A105" s="29"/>
      <c r="B105" s="31"/>
      <c r="C105" s="12" t="s">
        <v>18</v>
      </c>
      <c r="D105" s="13">
        <f>SUM(E105:P105)</f>
        <v>9</v>
      </c>
      <c r="E105" s="18">
        <f>IF([1]国表３!D100="-",0,[1]国表３!D100)</f>
        <v>1</v>
      </c>
      <c r="F105" s="18">
        <f>IF([1]国表３!E100="-",0,[1]国表３!E100)</f>
        <v>0</v>
      </c>
      <c r="G105" s="18">
        <f>IF([1]国表３!F100="-",0,[1]国表３!F100)</f>
        <v>0</v>
      </c>
      <c r="H105" s="18">
        <f>IF([1]国表３!G100="-",0,[1]国表３!G100)</f>
        <v>2</v>
      </c>
      <c r="I105" s="18">
        <f>IF([1]国表３!H100="-",0,[1]国表３!H100)</f>
        <v>0</v>
      </c>
      <c r="J105" s="18">
        <f>IF([1]国表３!I100="-",0,[1]国表３!I100)</f>
        <v>4</v>
      </c>
      <c r="K105" s="18">
        <f>IF([1]国表３!J100="-",0,[1]国表３!J100)</f>
        <v>0</v>
      </c>
      <c r="L105" s="18">
        <f>IF([1]国表３!K100="-",0,[1]国表３!K100)</f>
        <v>2</v>
      </c>
      <c r="M105" s="18">
        <f>IF([1]国表３!L100="-",0,[1]国表３!L100)</f>
        <v>0</v>
      </c>
      <c r="N105" s="18">
        <f>IF([1]国表３!M100="-",0,[1]国表３!M100)</f>
        <v>0</v>
      </c>
      <c r="O105" s="18">
        <f>IF([1]国表３!N100="-",0,[1]国表３!N100)</f>
        <v>0</v>
      </c>
      <c r="P105" s="19">
        <f>IF([1]国表３!O100="-",0,[1]国表３!O100)</f>
        <v>0</v>
      </c>
      <c r="Q105" s="17"/>
    </row>
    <row r="106" spans="1:17" ht="18" customHeight="1" x14ac:dyDescent="0.15">
      <c r="A106" s="32" t="s">
        <v>81</v>
      </c>
      <c r="B106" s="31" t="s">
        <v>82</v>
      </c>
      <c r="C106" s="12" t="s">
        <v>15</v>
      </c>
      <c r="D106" s="13">
        <f t="shared" ref="D106:P106" si="39">D107+D108</f>
        <v>95</v>
      </c>
      <c r="E106" s="13">
        <f t="shared" si="39"/>
        <v>5</v>
      </c>
      <c r="F106" s="13">
        <f t="shared" si="39"/>
        <v>7</v>
      </c>
      <c r="G106" s="13">
        <f t="shared" si="39"/>
        <v>13</v>
      </c>
      <c r="H106" s="13">
        <f t="shared" si="39"/>
        <v>3</v>
      </c>
      <c r="I106" s="13">
        <f t="shared" si="39"/>
        <v>8</v>
      </c>
      <c r="J106" s="13">
        <f t="shared" si="39"/>
        <v>6</v>
      </c>
      <c r="K106" s="13">
        <f t="shared" si="39"/>
        <v>9</v>
      </c>
      <c r="L106" s="13">
        <f t="shared" si="39"/>
        <v>8</v>
      </c>
      <c r="M106" s="13">
        <f t="shared" si="39"/>
        <v>11</v>
      </c>
      <c r="N106" s="13">
        <f t="shared" si="39"/>
        <v>10</v>
      </c>
      <c r="O106" s="13">
        <f t="shared" si="39"/>
        <v>7</v>
      </c>
      <c r="P106" s="14">
        <f t="shared" si="39"/>
        <v>8</v>
      </c>
      <c r="Q106" s="17"/>
    </row>
    <row r="107" spans="1:17" ht="18" customHeight="1" x14ac:dyDescent="0.15">
      <c r="A107" s="29"/>
      <c r="B107" s="31"/>
      <c r="C107" s="12" t="s">
        <v>17</v>
      </c>
      <c r="D107" s="13">
        <f>SUM(E107:P107)</f>
        <v>48</v>
      </c>
      <c r="E107" s="18">
        <f>IF([1]国表３!D102="-",0,[1]国表３!D102)</f>
        <v>3</v>
      </c>
      <c r="F107" s="18">
        <f>IF([1]国表３!E102="-",0,[1]国表３!E102)</f>
        <v>3</v>
      </c>
      <c r="G107" s="18">
        <f>IF([1]国表３!F102="-",0,[1]国表３!F102)</f>
        <v>6</v>
      </c>
      <c r="H107" s="18">
        <f>IF([1]国表３!G102="-",0,[1]国表３!G102)</f>
        <v>0</v>
      </c>
      <c r="I107" s="18">
        <f>IF([1]国表３!H102="-",0,[1]国表３!H102)</f>
        <v>2</v>
      </c>
      <c r="J107" s="18">
        <f>IF([1]国表３!I102="-",0,[1]国表３!I102)</f>
        <v>5</v>
      </c>
      <c r="K107" s="18">
        <f>IF([1]国表３!J102="-",0,[1]国表３!J102)</f>
        <v>4</v>
      </c>
      <c r="L107" s="18">
        <f>IF([1]国表３!K102="-",0,[1]国表３!K102)</f>
        <v>4</v>
      </c>
      <c r="M107" s="18">
        <f>IF([1]国表３!L102="-",0,[1]国表３!L102)</f>
        <v>6</v>
      </c>
      <c r="N107" s="18">
        <f>IF([1]国表３!M102="-",0,[1]国表３!M102)</f>
        <v>5</v>
      </c>
      <c r="O107" s="18">
        <f>IF([1]国表３!N102="-",0,[1]国表３!N102)</f>
        <v>4</v>
      </c>
      <c r="P107" s="19">
        <f>IF([1]国表３!O102="-",0,[1]国表３!O102)</f>
        <v>6</v>
      </c>
      <c r="Q107" s="17"/>
    </row>
    <row r="108" spans="1:17" ht="18" customHeight="1" x14ac:dyDescent="0.15">
      <c r="A108" s="29"/>
      <c r="B108" s="31"/>
      <c r="C108" s="12" t="s">
        <v>18</v>
      </c>
      <c r="D108" s="13">
        <f>SUM(E108:P108)</f>
        <v>47</v>
      </c>
      <c r="E108" s="18">
        <f>IF([1]国表３!D103="-",0,[1]国表３!D103)</f>
        <v>2</v>
      </c>
      <c r="F108" s="18">
        <f>IF([1]国表３!E103="-",0,[1]国表３!E103)</f>
        <v>4</v>
      </c>
      <c r="G108" s="18">
        <f>IF([1]国表３!F103="-",0,[1]国表３!F103)</f>
        <v>7</v>
      </c>
      <c r="H108" s="18">
        <f>IF([1]国表３!G103="-",0,[1]国表３!G103)</f>
        <v>3</v>
      </c>
      <c r="I108" s="18">
        <f>IF([1]国表３!H103="-",0,[1]国表３!H103)</f>
        <v>6</v>
      </c>
      <c r="J108" s="18">
        <f>IF([1]国表３!I103="-",0,[1]国表３!I103)</f>
        <v>1</v>
      </c>
      <c r="K108" s="18">
        <f>IF([1]国表３!J103="-",0,[1]国表３!J103)</f>
        <v>5</v>
      </c>
      <c r="L108" s="18">
        <f>IF([1]国表３!K103="-",0,[1]国表３!K103)</f>
        <v>4</v>
      </c>
      <c r="M108" s="18">
        <f>IF([1]国表３!L103="-",0,[1]国表３!L103)</f>
        <v>5</v>
      </c>
      <c r="N108" s="18">
        <f>IF([1]国表３!M103="-",0,[1]国表３!M103)</f>
        <v>5</v>
      </c>
      <c r="O108" s="18">
        <f>IF([1]国表３!N103="-",0,[1]国表３!N103)</f>
        <v>3</v>
      </c>
      <c r="P108" s="19">
        <f>IF([1]国表３!O103="-",0,[1]国表３!O103)</f>
        <v>2</v>
      </c>
      <c r="Q108" s="17"/>
    </row>
    <row r="109" spans="1:17" ht="18" customHeight="1" x14ac:dyDescent="0.15">
      <c r="A109" s="32" t="s">
        <v>83</v>
      </c>
      <c r="B109" s="31" t="s">
        <v>84</v>
      </c>
      <c r="C109" s="12" t="s">
        <v>15</v>
      </c>
      <c r="D109" s="13">
        <f t="shared" ref="D109:P109" si="40">D110+D111</f>
        <v>76</v>
      </c>
      <c r="E109" s="13">
        <f t="shared" si="40"/>
        <v>5</v>
      </c>
      <c r="F109" s="13">
        <f t="shared" si="40"/>
        <v>9</v>
      </c>
      <c r="G109" s="13">
        <f t="shared" si="40"/>
        <v>10</v>
      </c>
      <c r="H109" s="13">
        <f t="shared" si="40"/>
        <v>6</v>
      </c>
      <c r="I109" s="13">
        <f t="shared" si="40"/>
        <v>4</v>
      </c>
      <c r="J109" s="13">
        <f t="shared" si="40"/>
        <v>4</v>
      </c>
      <c r="K109" s="13">
        <f t="shared" si="40"/>
        <v>9</v>
      </c>
      <c r="L109" s="13">
        <f t="shared" si="40"/>
        <v>6</v>
      </c>
      <c r="M109" s="13">
        <f t="shared" si="40"/>
        <v>4</v>
      </c>
      <c r="N109" s="13">
        <f t="shared" si="40"/>
        <v>10</v>
      </c>
      <c r="O109" s="13">
        <f t="shared" si="40"/>
        <v>4</v>
      </c>
      <c r="P109" s="14">
        <f t="shared" si="40"/>
        <v>5</v>
      </c>
      <c r="Q109" s="17"/>
    </row>
    <row r="110" spans="1:17" ht="18" customHeight="1" x14ac:dyDescent="0.15">
      <c r="A110" s="29"/>
      <c r="B110" s="31"/>
      <c r="C110" s="12" t="s">
        <v>17</v>
      </c>
      <c r="D110" s="13">
        <f>SUM(E110:P110)</f>
        <v>52</v>
      </c>
      <c r="E110" s="18">
        <f>IF([1]国表３!D105="-",0,[1]国表３!D105)</f>
        <v>4</v>
      </c>
      <c r="F110" s="18">
        <f>IF([1]国表３!E105="-",0,[1]国表３!E105)</f>
        <v>7</v>
      </c>
      <c r="G110" s="18">
        <f>IF([1]国表３!F105="-",0,[1]国表３!F105)</f>
        <v>9</v>
      </c>
      <c r="H110" s="18">
        <f>IF([1]国表３!G105="-",0,[1]国表３!G105)</f>
        <v>3</v>
      </c>
      <c r="I110" s="18">
        <f>IF([1]国表３!H105="-",0,[1]国表３!H105)</f>
        <v>3</v>
      </c>
      <c r="J110" s="18">
        <f>IF([1]国表３!I105="-",0,[1]国表３!I105)</f>
        <v>4</v>
      </c>
      <c r="K110" s="18">
        <f>IF([1]国表３!J105="-",0,[1]国表３!J105)</f>
        <v>7</v>
      </c>
      <c r="L110" s="18">
        <f>IF([1]国表３!K105="-",0,[1]国表３!K105)</f>
        <v>3</v>
      </c>
      <c r="M110" s="18">
        <f>IF([1]国表３!L105="-",0,[1]国表３!L105)</f>
        <v>0</v>
      </c>
      <c r="N110" s="18">
        <f>IF([1]国表３!M105="-",0,[1]国表３!M105)</f>
        <v>6</v>
      </c>
      <c r="O110" s="18">
        <f>IF([1]国表３!N105="-",0,[1]国表３!N105)</f>
        <v>2</v>
      </c>
      <c r="P110" s="19">
        <f>IF([1]国表３!O105="-",0,[1]国表３!O105)</f>
        <v>4</v>
      </c>
      <c r="Q110" s="17"/>
    </row>
    <row r="111" spans="1:17" ht="18" customHeight="1" x14ac:dyDescent="0.15">
      <c r="A111" s="29"/>
      <c r="B111" s="31"/>
      <c r="C111" s="12" t="s">
        <v>18</v>
      </c>
      <c r="D111" s="13">
        <f>SUM(E111:P111)</f>
        <v>24</v>
      </c>
      <c r="E111" s="18">
        <f>IF([1]国表３!D106="-",0,[1]国表３!D106)</f>
        <v>1</v>
      </c>
      <c r="F111" s="18">
        <f>IF([1]国表３!E106="-",0,[1]国表３!E106)</f>
        <v>2</v>
      </c>
      <c r="G111" s="18">
        <f>IF([1]国表３!F106="-",0,[1]国表３!F106)</f>
        <v>1</v>
      </c>
      <c r="H111" s="18">
        <f>IF([1]国表３!G106="-",0,[1]国表３!G106)</f>
        <v>3</v>
      </c>
      <c r="I111" s="18">
        <f>IF([1]国表３!H106="-",0,[1]国表３!H106)</f>
        <v>1</v>
      </c>
      <c r="J111" s="18">
        <f>IF([1]国表３!I106="-",0,[1]国表３!I106)</f>
        <v>0</v>
      </c>
      <c r="K111" s="18">
        <f>IF([1]国表３!J106="-",0,[1]国表３!J106)</f>
        <v>2</v>
      </c>
      <c r="L111" s="18">
        <f>IF([1]国表３!K106="-",0,[1]国表３!K106)</f>
        <v>3</v>
      </c>
      <c r="M111" s="18">
        <f>IF([1]国表３!L106="-",0,[1]国表３!L106)</f>
        <v>4</v>
      </c>
      <c r="N111" s="18">
        <f>IF([1]国表３!M106="-",0,[1]国表３!M106)</f>
        <v>4</v>
      </c>
      <c r="O111" s="18">
        <f>IF([1]国表３!N106="-",0,[1]国表３!N106)</f>
        <v>2</v>
      </c>
      <c r="P111" s="19">
        <f>IF([1]国表３!O106="-",0,[1]国表３!O106)</f>
        <v>1</v>
      </c>
      <c r="Q111" s="17"/>
    </row>
    <row r="112" spans="1:17" ht="18" customHeight="1" x14ac:dyDescent="0.15">
      <c r="A112" s="32" t="s">
        <v>85</v>
      </c>
      <c r="B112" s="50" t="s">
        <v>86</v>
      </c>
      <c r="C112" s="12" t="s">
        <v>15</v>
      </c>
      <c r="D112" s="13">
        <f t="shared" ref="D112:P112" si="41">D113+D114</f>
        <v>33</v>
      </c>
      <c r="E112" s="13">
        <f t="shared" si="41"/>
        <v>4</v>
      </c>
      <c r="F112" s="13">
        <f t="shared" si="41"/>
        <v>1</v>
      </c>
      <c r="G112" s="13">
        <f t="shared" si="41"/>
        <v>1</v>
      </c>
      <c r="H112" s="13">
        <f t="shared" si="41"/>
        <v>4</v>
      </c>
      <c r="I112" s="13">
        <f t="shared" si="41"/>
        <v>1</v>
      </c>
      <c r="J112" s="13">
        <f t="shared" si="41"/>
        <v>2</v>
      </c>
      <c r="K112" s="13">
        <f t="shared" si="41"/>
        <v>2</v>
      </c>
      <c r="L112" s="13">
        <f t="shared" si="41"/>
        <v>5</v>
      </c>
      <c r="M112" s="13">
        <f t="shared" si="41"/>
        <v>3</v>
      </c>
      <c r="N112" s="13">
        <f t="shared" si="41"/>
        <v>3</v>
      </c>
      <c r="O112" s="13">
        <f t="shared" si="41"/>
        <v>3</v>
      </c>
      <c r="P112" s="14">
        <f t="shared" si="41"/>
        <v>4</v>
      </c>
      <c r="Q112" s="17"/>
    </row>
    <row r="113" spans="1:17" ht="18" customHeight="1" x14ac:dyDescent="0.15">
      <c r="A113" s="29"/>
      <c r="B113" s="50"/>
      <c r="C113" s="12" t="s">
        <v>17</v>
      </c>
      <c r="D113" s="13">
        <f>SUM(E113:P113)</f>
        <v>12</v>
      </c>
      <c r="E113" s="18">
        <f>IF([1]国表３!D108="-",0,[1]国表３!D108)</f>
        <v>1</v>
      </c>
      <c r="F113" s="18">
        <f>IF([1]国表３!E108="-",0,[1]国表３!E108)</f>
        <v>1</v>
      </c>
      <c r="G113" s="18">
        <f>IF([1]国表３!F108="-",0,[1]国表３!F108)</f>
        <v>1</v>
      </c>
      <c r="H113" s="18">
        <f>IF([1]国表３!G108="-",0,[1]国表３!G108)</f>
        <v>3</v>
      </c>
      <c r="I113" s="18">
        <f>IF([1]国表３!H108="-",0,[1]国表３!H108)</f>
        <v>0</v>
      </c>
      <c r="J113" s="18">
        <f>IF([1]国表３!I108="-",0,[1]国表３!I108)</f>
        <v>1</v>
      </c>
      <c r="K113" s="18">
        <f>IF([1]国表３!J108="-",0,[1]国表３!J108)</f>
        <v>1</v>
      </c>
      <c r="L113" s="18">
        <f>IF([1]国表３!K108="-",0,[1]国表３!K108)</f>
        <v>0</v>
      </c>
      <c r="M113" s="18">
        <f>IF([1]国表３!L108="-",0,[1]国表３!L108)</f>
        <v>1</v>
      </c>
      <c r="N113" s="18">
        <f>IF([1]国表３!M108="-",0,[1]国表３!M108)</f>
        <v>1</v>
      </c>
      <c r="O113" s="18">
        <f>IF([1]国表３!N108="-",0,[1]国表３!N108)</f>
        <v>1</v>
      </c>
      <c r="P113" s="19">
        <f>IF([1]国表３!O108="-",0,[1]国表３!O108)</f>
        <v>1</v>
      </c>
      <c r="Q113" s="17"/>
    </row>
    <row r="114" spans="1:17" ht="18" customHeight="1" x14ac:dyDescent="0.15">
      <c r="A114" s="29"/>
      <c r="B114" s="50"/>
      <c r="C114" s="12" t="s">
        <v>18</v>
      </c>
      <c r="D114" s="13">
        <f>SUM(E114:P114)</f>
        <v>21</v>
      </c>
      <c r="E114" s="18">
        <f>IF([1]国表３!D109="-",0,[1]国表３!D109)</f>
        <v>3</v>
      </c>
      <c r="F114" s="18">
        <f>IF([1]国表３!E109="-",0,[1]国表３!E109)</f>
        <v>0</v>
      </c>
      <c r="G114" s="18">
        <f>IF([1]国表３!F109="-",0,[1]国表３!F109)</f>
        <v>0</v>
      </c>
      <c r="H114" s="18">
        <f>IF([1]国表３!G109="-",0,[1]国表３!G109)</f>
        <v>1</v>
      </c>
      <c r="I114" s="18">
        <f>IF([1]国表３!H109="-",0,[1]国表３!H109)</f>
        <v>1</v>
      </c>
      <c r="J114" s="18">
        <f>IF([1]国表３!I109="-",0,[1]国表３!I109)</f>
        <v>1</v>
      </c>
      <c r="K114" s="18">
        <f>IF([1]国表３!J109="-",0,[1]国表３!J109)</f>
        <v>1</v>
      </c>
      <c r="L114" s="18">
        <f>IF([1]国表３!K109="-",0,[1]国表３!K109)</f>
        <v>5</v>
      </c>
      <c r="M114" s="18">
        <f>IF([1]国表３!L109="-",0,[1]国表３!L109)</f>
        <v>2</v>
      </c>
      <c r="N114" s="18">
        <f>IF([1]国表３!M109="-",0,[1]国表３!M109)</f>
        <v>2</v>
      </c>
      <c r="O114" s="18">
        <f>IF([1]国表３!N109="-",0,[1]国表３!N109)</f>
        <v>2</v>
      </c>
      <c r="P114" s="19">
        <f>IF([1]国表３!O109="-",0,[1]国表３!O109)</f>
        <v>3</v>
      </c>
      <c r="Q114" s="17"/>
    </row>
    <row r="115" spans="1:17" ht="18" customHeight="1" x14ac:dyDescent="0.15">
      <c r="A115" s="32" t="s">
        <v>87</v>
      </c>
      <c r="B115" s="31" t="s">
        <v>88</v>
      </c>
      <c r="C115" s="12" t="s">
        <v>15</v>
      </c>
      <c r="D115" s="13">
        <f t="shared" ref="D115:P115" si="42">D116+D117</f>
        <v>171</v>
      </c>
      <c r="E115" s="13">
        <f t="shared" si="42"/>
        <v>19</v>
      </c>
      <c r="F115" s="13">
        <f t="shared" si="42"/>
        <v>11</v>
      </c>
      <c r="G115" s="13">
        <f t="shared" si="42"/>
        <v>13</v>
      </c>
      <c r="H115" s="13">
        <f t="shared" si="42"/>
        <v>13</v>
      </c>
      <c r="I115" s="13">
        <f t="shared" si="42"/>
        <v>7</v>
      </c>
      <c r="J115" s="13">
        <f t="shared" si="42"/>
        <v>18</v>
      </c>
      <c r="K115" s="13">
        <f t="shared" si="42"/>
        <v>11</v>
      </c>
      <c r="L115" s="13">
        <f t="shared" si="42"/>
        <v>21</v>
      </c>
      <c r="M115" s="13">
        <f t="shared" si="42"/>
        <v>14</v>
      </c>
      <c r="N115" s="13">
        <f t="shared" si="42"/>
        <v>14</v>
      </c>
      <c r="O115" s="13">
        <f t="shared" si="42"/>
        <v>21</v>
      </c>
      <c r="P115" s="14">
        <f t="shared" si="42"/>
        <v>9</v>
      </c>
      <c r="Q115" s="17"/>
    </row>
    <row r="116" spans="1:17" ht="18" customHeight="1" x14ac:dyDescent="0.15">
      <c r="A116" s="29"/>
      <c r="B116" s="31"/>
      <c r="C116" s="12" t="s">
        <v>17</v>
      </c>
      <c r="D116" s="13">
        <f>SUM(E116:P116)</f>
        <v>91</v>
      </c>
      <c r="E116" s="18">
        <f>IF([1]国表３!D111="-",0,[1]国表３!D111)</f>
        <v>10</v>
      </c>
      <c r="F116" s="18">
        <f>IF([1]国表３!E111="-",0,[1]国表３!E111)</f>
        <v>4</v>
      </c>
      <c r="G116" s="18">
        <f>IF([1]国表３!F111="-",0,[1]国表３!F111)</f>
        <v>9</v>
      </c>
      <c r="H116" s="18">
        <f>IF([1]国表３!G111="-",0,[1]国表３!G111)</f>
        <v>7</v>
      </c>
      <c r="I116" s="18">
        <f>IF([1]国表３!H111="-",0,[1]国表３!H111)</f>
        <v>3</v>
      </c>
      <c r="J116" s="18">
        <f>IF([1]国表３!I111="-",0,[1]国表３!I111)</f>
        <v>8</v>
      </c>
      <c r="K116" s="18">
        <f>IF([1]国表３!J111="-",0,[1]国表３!J111)</f>
        <v>10</v>
      </c>
      <c r="L116" s="18">
        <f>IF([1]国表３!K111="-",0,[1]国表３!K111)</f>
        <v>9</v>
      </c>
      <c r="M116" s="18">
        <f>IF([1]国表３!L111="-",0,[1]国表３!L111)</f>
        <v>7</v>
      </c>
      <c r="N116" s="18">
        <f>IF([1]国表３!M111="-",0,[1]国表３!M111)</f>
        <v>8</v>
      </c>
      <c r="O116" s="18">
        <f>IF([1]国表３!N111="-",0,[1]国表３!N111)</f>
        <v>11</v>
      </c>
      <c r="P116" s="19">
        <f>IF([1]国表３!O111="-",0,[1]国表３!O111)</f>
        <v>5</v>
      </c>
      <c r="Q116" s="17"/>
    </row>
    <row r="117" spans="1:17" ht="18" customHeight="1" thickBot="1" x14ac:dyDescent="0.2">
      <c r="A117" s="33"/>
      <c r="B117" s="34"/>
      <c r="C117" s="20" t="s">
        <v>18</v>
      </c>
      <c r="D117" s="21">
        <f>SUM(E117:P117)</f>
        <v>80</v>
      </c>
      <c r="E117" s="22">
        <f>IF([1]国表３!D112="-",0,[1]国表３!D112)</f>
        <v>9</v>
      </c>
      <c r="F117" s="22">
        <f>IF([1]国表３!E112="-",0,[1]国表３!E112)</f>
        <v>7</v>
      </c>
      <c r="G117" s="22">
        <f>IF([1]国表３!F112="-",0,[1]国表３!F112)</f>
        <v>4</v>
      </c>
      <c r="H117" s="22">
        <f>IF([1]国表３!G112="-",0,[1]国表３!G112)</f>
        <v>6</v>
      </c>
      <c r="I117" s="22">
        <f>IF([1]国表３!H112="-",0,[1]国表３!H112)</f>
        <v>4</v>
      </c>
      <c r="J117" s="22">
        <f>IF([1]国表３!I112="-",0,[1]国表３!I112)</f>
        <v>10</v>
      </c>
      <c r="K117" s="22">
        <f>IF([1]国表３!J112="-",0,[1]国表３!J112)</f>
        <v>1</v>
      </c>
      <c r="L117" s="22">
        <f>IF([1]国表３!K112="-",0,[1]国表３!K112)</f>
        <v>12</v>
      </c>
      <c r="M117" s="22">
        <f>IF([1]国表３!L112="-",0,[1]国表３!L112)</f>
        <v>7</v>
      </c>
      <c r="N117" s="22">
        <f>IF([1]国表３!M112="-",0,[1]国表３!M112)</f>
        <v>6</v>
      </c>
      <c r="O117" s="22">
        <f>IF([1]国表３!N112="-",0,[1]国表３!N112)</f>
        <v>10</v>
      </c>
      <c r="P117" s="23">
        <f>IF([1]国表３!O112="-",0,[1]国表３!O112)</f>
        <v>4</v>
      </c>
      <c r="Q117" s="17"/>
    </row>
    <row r="118" spans="1:17" ht="18" customHeight="1" x14ac:dyDescent="0.15"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7" ht="18" customHeight="1" x14ac:dyDescent="0.2">
      <c r="B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7" ht="18" customHeight="1" thickBot="1" x14ac:dyDescent="0.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 t="s">
        <v>1</v>
      </c>
    </row>
    <row r="121" spans="1:17" ht="18" customHeight="1" x14ac:dyDescent="0.15">
      <c r="A121" s="4"/>
      <c r="B121" s="5"/>
      <c r="C121" s="6"/>
      <c r="D121" s="40" t="s">
        <v>2</v>
      </c>
      <c r="E121" s="40" t="s">
        <v>3</v>
      </c>
      <c r="F121" s="40" t="s">
        <v>4</v>
      </c>
      <c r="G121" s="35" t="s">
        <v>5</v>
      </c>
      <c r="H121" s="35" t="s">
        <v>6</v>
      </c>
      <c r="I121" s="35" t="s">
        <v>7</v>
      </c>
      <c r="J121" s="35" t="s">
        <v>8</v>
      </c>
      <c r="K121" s="35" t="s">
        <v>9</v>
      </c>
      <c r="L121" s="35" t="s">
        <v>10</v>
      </c>
      <c r="M121" s="35" t="s">
        <v>11</v>
      </c>
      <c r="N121" s="35" t="s">
        <v>12</v>
      </c>
      <c r="O121" s="35" t="s">
        <v>13</v>
      </c>
      <c r="P121" s="38" t="s">
        <v>14</v>
      </c>
    </row>
    <row r="122" spans="1:17" ht="18" customHeight="1" x14ac:dyDescent="0.15">
      <c r="A122" s="7"/>
      <c r="B122" s="8"/>
      <c r="C122" s="9"/>
      <c r="D122" s="41"/>
      <c r="E122" s="41"/>
      <c r="F122" s="41"/>
      <c r="G122" s="36"/>
      <c r="H122" s="36"/>
      <c r="I122" s="36"/>
      <c r="J122" s="36"/>
      <c r="K122" s="36"/>
      <c r="L122" s="36"/>
      <c r="M122" s="36"/>
      <c r="N122" s="36"/>
      <c r="O122" s="36"/>
      <c r="P122" s="39"/>
    </row>
    <row r="123" spans="1:17" ht="18" customHeight="1" x14ac:dyDescent="0.15">
      <c r="A123" s="32" t="s">
        <v>89</v>
      </c>
      <c r="B123" s="31" t="s">
        <v>90</v>
      </c>
      <c r="C123" s="12" t="s">
        <v>15</v>
      </c>
      <c r="D123" s="13">
        <f t="shared" ref="D123:P123" si="43">D124+D125</f>
        <v>100</v>
      </c>
      <c r="E123" s="13">
        <f t="shared" si="43"/>
        <v>4</v>
      </c>
      <c r="F123" s="13">
        <f t="shared" si="43"/>
        <v>7</v>
      </c>
      <c r="G123" s="13">
        <f t="shared" si="43"/>
        <v>12</v>
      </c>
      <c r="H123" s="13">
        <f t="shared" si="43"/>
        <v>9</v>
      </c>
      <c r="I123" s="13">
        <f t="shared" si="43"/>
        <v>8</v>
      </c>
      <c r="J123" s="13">
        <f t="shared" si="43"/>
        <v>7</v>
      </c>
      <c r="K123" s="13">
        <f t="shared" si="43"/>
        <v>10</v>
      </c>
      <c r="L123" s="13">
        <f t="shared" si="43"/>
        <v>8</v>
      </c>
      <c r="M123" s="13">
        <f t="shared" si="43"/>
        <v>10</v>
      </c>
      <c r="N123" s="13">
        <f t="shared" si="43"/>
        <v>11</v>
      </c>
      <c r="O123" s="13">
        <f t="shared" si="43"/>
        <v>7</v>
      </c>
      <c r="P123" s="14">
        <f t="shared" si="43"/>
        <v>7</v>
      </c>
      <c r="Q123" s="17"/>
    </row>
    <row r="124" spans="1:17" ht="18" customHeight="1" x14ac:dyDescent="0.15">
      <c r="A124" s="29"/>
      <c r="B124" s="31"/>
      <c r="C124" s="12" t="s">
        <v>17</v>
      </c>
      <c r="D124" s="13">
        <f>SUM(E124:P124)</f>
        <v>50</v>
      </c>
      <c r="E124" s="13">
        <f>E127+E130</f>
        <v>3</v>
      </c>
      <c r="F124" s="13">
        <f>F127+F130</f>
        <v>3</v>
      </c>
      <c r="G124" s="13">
        <f t="shared" ref="G124:P125" si="44">G127+G130</f>
        <v>6</v>
      </c>
      <c r="H124" s="13">
        <f t="shared" si="44"/>
        <v>5</v>
      </c>
      <c r="I124" s="13">
        <f t="shared" si="44"/>
        <v>2</v>
      </c>
      <c r="J124" s="13">
        <f t="shared" si="44"/>
        <v>4</v>
      </c>
      <c r="K124" s="13">
        <f t="shared" si="44"/>
        <v>6</v>
      </c>
      <c r="L124" s="13">
        <f t="shared" si="44"/>
        <v>2</v>
      </c>
      <c r="M124" s="13">
        <f t="shared" si="44"/>
        <v>4</v>
      </c>
      <c r="N124" s="13">
        <f t="shared" si="44"/>
        <v>6</v>
      </c>
      <c r="O124" s="13">
        <f t="shared" si="44"/>
        <v>5</v>
      </c>
      <c r="P124" s="14">
        <f t="shared" si="44"/>
        <v>4</v>
      </c>
      <c r="Q124" s="17"/>
    </row>
    <row r="125" spans="1:17" ht="18" customHeight="1" x14ac:dyDescent="0.15">
      <c r="A125" s="29"/>
      <c r="B125" s="31"/>
      <c r="C125" s="12" t="s">
        <v>18</v>
      </c>
      <c r="D125" s="13">
        <f>SUM(E125:P125)</f>
        <v>50</v>
      </c>
      <c r="E125" s="13">
        <f>E128+E131</f>
        <v>1</v>
      </c>
      <c r="F125" s="13">
        <f>F128+F131</f>
        <v>4</v>
      </c>
      <c r="G125" s="13">
        <f t="shared" si="44"/>
        <v>6</v>
      </c>
      <c r="H125" s="13">
        <f t="shared" si="44"/>
        <v>4</v>
      </c>
      <c r="I125" s="13">
        <f t="shared" si="44"/>
        <v>6</v>
      </c>
      <c r="J125" s="13">
        <f t="shared" si="44"/>
        <v>3</v>
      </c>
      <c r="K125" s="13">
        <f t="shared" si="44"/>
        <v>4</v>
      </c>
      <c r="L125" s="13">
        <f t="shared" si="44"/>
        <v>6</v>
      </c>
      <c r="M125" s="13">
        <f t="shared" si="44"/>
        <v>6</v>
      </c>
      <c r="N125" s="13">
        <f t="shared" si="44"/>
        <v>5</v>
      </c>
      <c r="O125" s="13">
        <f t="shared" si="44"/>
        <v>2</v>
      </c>
      <c r="P125" s="14">
        <f t="shared" si="44"/>
        <v>3</v>
      </c>
      <c r="Q125" s="17"/>
    </row>
    <row r="126" spans="1:17" ht="18" customHeight="1" x14ac:dyDescent="0.15">
      <c r="A126" s="32" t="s">
        <v>91</v>
      </c>
      <c r="B126" s="37" t="s">
        <v>92</v>
      </c>
      <c r="C126" s="12" t="s">
        <v>15</v>
      </c>
      <c r="D126" s="13">
        <f t="shared" ref="D126:P126" si="45">D127+D128</f>
        <v>31</v>
      </c>
      <c r="E126" s="13">
        <f t="shared" si="45"/>
        <v>1</v>
      </c>
      <c r="F126" s="13">
        <f t="shared" si="45"/>
        <v>3</v>
      </c>
      <c r="G126" s="13">
        <f t="shared" si="45"/>
        <v>3</v>
      </c>
      <c r="H126" s="13">
        <f t="shared" si="45"/>
        <v>4</v>
      </c>
      <c r="I126" s="13">
        <f t="shared" si="45"/>
        <v>4</v>
      </c>
      <c r="J126" s="13">
        <f t="shared" si="45"/>
        <v>3</v>
      </c>
      <c r="K126" s="13">
        <f t="shared" si="45"/>
        <v>1</v>
      </c>
      <c r="L126" s="13">
        <f t="shared" si="45"/>
        <v>3</v>
      </c>
      <c r="M126" s="13">
        <f t="shared" si="45"/>
        <v>2</v>
      </c>
      <c r="N126" s="13">
        <f t="shared" si="45"/>
        <v>3</v>
      </c>
      <c r="O126" s="13">
        <f t="shared" si="45"/>
        <v>3</v>
      </c>
      <c r="P126" s="14">
        <f t="shared" si="45"/>
        <v>1</v>
      </c>
      <c r="Q126" s="17"/>
    </row>
    <row r="127" spans="1:17" ht="18" customHeight="1" x14ac:dyDescent="0.15">
      <c r="A127" s="29"/>
      <c r="B127" s="37"/>
      <c r="C127" s="12" t="s">
        <v>17</v>
      </c>
      <c r="D127" s="13">
        <f>SUM(E127:P127)</f>
        <v>14</v>
      </c>
      <c r="E127" s="18">
        <f>IF([1]国表３!D117="-",0,[1]国表３!D117)</f>
        <v>1</v>
      </c>
      <c r="F127" s="18">
        <f>IF([1]国表３!E117="-",0,[1]国表３!E117)</f>
        <v>1</v>
      </c>
      <c r="G127" s="18">
        <f>IF([1]国表３!F117="-",0,[1]国表３!F117)</f>
        <v>2</v>
      </c>
      <c r="H127" s="18">
        <f>IF([1]国表３!G117="-",0,[1]国表３!G117)</f>
        <v>1</v>
      </c>
      <c r="I127" s="18">
        <f>IF([1]国表３!H117="-",0,[1]国表３!H117)</f>
        <v>1</v>
      </c>
      <c r="J127" s="18">
        <f>IF([1]国表３!I117="-",0,[1]国表３!I117)</f>
        <v>1</v>
      </c>
      <c r="K127" s="18">
        <f>IF([1]国表３!J117="-",0,[1]国表３!J117)</f>
        <v>0</v>
      </c>
      <c r="L127" s="18">
        <f>IF([1]国表３!K117="-",0,[1]国表３!K117)</f>
        <v>0</v>
      </c>
      <c r="M127" s="18">
        <f>IF([1]国表３!L117="-",0,[1]国表３!L117)</f>
        <v>1</v>
      </c>
      <c r="N127" s="18">
        <f>IF([1]国表３!M117="-",0,[1]国表３!M117)</f>
        <v>3</v>
      </c>
      <c r="O127" s="18">
        <f>IF([1]国表３!N117="-",0,[1]国表３!N117)</f>
        <v>3</v>
      </c>
      <c r="P127" s="19">
        <f>IF([1]国表３!O117="-",0,[1]国表３!O117)</f>
        <v>0</v>
      </c>
      <c r="Q127" s="17"/>
    </row>
    <row r="128" spans="1:17" ht="18" customHeight="1" x14ac:dyDescent="0.15">
      <c r="A128" s="29"/>
      <c r="B128" s="37"/>
      <c r="C128" s="12" t="s">
        <v>18</v>
      </c>
      <c r="D128" s="13">
        <f>SUM(E128:P128)</f>
        <v>17</v>
      </c>
      <c r="E128" s="18">
        <f>IF([1]国表３!D118="-",0,[1]国表３!D118)</f>
        <v>0</v>
      </c>
      <c r="F128" s="18">
        <f>IF([1]国表３!E118="-",0,[1]国表３!E118)</f>
        <v>2</v>
      </c>
      <c r="G128" s="18">
        <f>IF([1]国表３!F118="-",0,[1]国表３!F118)</f>
        <v>1</v>
      </c>
      <c r="H128" s="18">
        <f>IF([1]国表３!G118="-",0,[1]国表３!G118)</f>
        <v>3</v>
      </c>
      <c r="I128" s="18">
        <f>IF([1]国表３!H118="-",0,[1]国表３!H118)</f>
        <v>3</v>
      </c>
      <c r="J128" s="18">
        <f>IF([1]国表３!I118="-",0,[1]国表３!I118)</f>
        <v>2</v>
      </c>
      <c r="K128" s="18">
        <f>IF([1]国表３!J118="-",0,[1]国表３!J118)</f>
        <v>1</v>
      </c>
      <c r="L128" s="18">
        <f>IF([1]国表３!K118="-",0,[1]国表３!K118)</f>
        <v>3</v>
      </c>
      <c r="M128" s="18">
        <f>IF([1]国表３!L118="-",0,[1]国表３!L118)</f>
        <v>1</v>
      </c>
      <c r="N128" s="18">
        <f>IF([1]国表３!M118="-",0,[1]国表３!M118)</f>
        <v>0</v>
      </c>
      <c r="O128" s="18">
        <f>IF([1]国表３!N118="-",0,[1]国表３!N118)</f>
        <v>0</v>
      </c>
      <c r="P128" s="19">
        <f>IF([1]国表３!O118="-",0,[1]国表３!O118)</f>
        <v>1</v>
      </c>
      <c r="Q128" s="17"/>
    </row>
    <row r="129" spans="1:17" ht="18" customHeight="1" x14ac:dyDescent="0.15">
      <c r="A129" s="32" t="s">
        <v>93</v>
      </c>
      <c r="B129" s="37" t="s">
        <v>94</v>
      </c>
      <c r="C129" s="12" t="s">
        <v>15</v>
      </c>
      <c r="D129" s="13">
        <f t="shared" ref="D129:P129" si="46">D130+D131</f>
        <v>69</v>
      </c>
      <c r="E129" s="13">
        <f t="shared" si="46"/>
        <v>3</v>
      </c>
      <c r="F129" s="13">
        <f t="shared" si="46"/>
        <v>4</v>
      </c>
      <c r="G129" s="13">
        <f t="shared" si="46"/>
        <v>9</v>
      </c>
      <c r="H129" s="13">
        <f t="shared" si="46"/>
        <v>5</v>
      </c>
      <c r="I129" s="13">
        <f t="shared" si="46"/>
        <v>4</v>
      </c>
      <c r="J129" s="13">
        <f t="shared" si="46"/>
        <v>4</v>
      </c>
      <c r="K129" s="13">
        <f t="shared" si="46"/>
        <v>9</v>
      </c>
      <c r="L129" s="13">
        <f t="shared" si="46"/>
        <v>5</v>
      </c>
      <c r="M129" s="13">
        <f t="shared" si="46"/>
        <v>8</v>
      </c>
      <c r="N129" s="13">
        <f t="shared" si="46"/>
        <v>8</v>
      </c>
      <c r="O129" s="13">
        <f t="shared" si="46"/>
        <v>4</v>
      </c>
      <c r="P129" s="14">
        <f t="shared" si="46"/>
        <v>6</v>
      </c>
      <c r="Q129" s="17"/>
    </row>
    <row r="130" spans="1:17" ht="18" customHeight="1" x14ac:dyDescent="0.15">
      <c r="A130" s="29"/>
      <c r="B130" s="37"/>
      <c r="C130" s="12" t="s">
        <v>17</v>
      </c>
      <c r="D130" s="13">
        <f>SUM(E130:P130)</f>
        <v>36</v>
      </c>
      <c r="E130" s="18">
        <f>IF([1]国表３!D120="-",0,[1]国表３!D120)</f>
        <v>2</v>
      </c>
      <c r="F130" s="18">
        <f>IF([1]国表３!E120="-",0,[1]国表３!E120)</f>
        <v>2</v>
      </c>
      <c r="G130" s="18">
        <f>IF([1]国表３!F120="-",0,[1]国表３!F120)</f>
        <v>4</v>
      </c>
      <c r="H130" s="18">
        <f>IF([1]国表３!G120="-",0,[1]国表３!G120)</f>
        <v>4</v>
      </c>
      <c r="I130" s="18">
        <f>IF([1]国表３!H120="-",0,[1]国表３!H120)</f>
        <v>1</v>
      </c>
      <c r="J130" s="18">
        <f>IF([1]国表３!I120="-",0,[1]国表３!I120)</f>
        <v>3</v>
      </c>
      <c r="K130" s="18">
        <f>IF([1]国表３!J120="-",0,[1]国表３!J120)</f>
        <v>6</v>
      </c>
      <c r="L130" s="18">
        <f>IF([1]国表３!K120="-",0,[1]国表３!K120)</f>
        <v>2</v>
      </c>
      <c r="M130" s="18">
        <f>IF([1]国表３!L120="-",0,[1]国表３!L120)</f>
        <v>3</v>
      </c>
      <c r="N130" s="18">
        <f>IF([1]国表３!M120="-",0,[1]国表３!M120)</f>
        <v>3</v>
      </c>
      <c r="O130" s="18">
        <f>IF([1]国表３!N120="-",0,[1]国表３!N120)</f>
        <v>2</v>
      </c>
      <c r="P130" s="19">
        <f>IF([1]国表３!O120="-",0,[1]国表３!O120)</f>
        <v>4</v>
      </c>
      <c r="Q130" s="17"/>
    </row>
    <row r="131" spans="1:17" ht="18" customHeight="1" x14ac:dyDescent="0.15">
      <c r="A131" s="29"/>
      <c r="B131" s="37"/>
      <c r="C131" s="12" t="s">
        <v>18</v>
      </c>
      <c r="D131" s="13">
        <f>SUM(E131:P131)</f>
        <v>33</v>
      </c>
      <c r="E131" s="18">
        <f>IF([1]国表３!D121="-",0,[1]国表３!D121)</f>
        <v>1</v>
      </c>
      <c r="F131" s="18">
        <f>IF([1]国表３!E121="-",0,[1]国表３!E121)</f>
        <v>2</v>
      </c>
      <c r="G131" s="18">
        <f>IF([1]国表３!F121="-",0,[1]国表３!F121)</f>
        <v>5</v>
      </c>
      <c r="H131" s="18">
        <f>IF([1]国表３!G121="-",0,[1]国表３!G121)</f>
        <v>1</v>
      </c>
      <c r="I131" s="18">
        <f>IF([1]国表３!H121="-",0,[1]国表３!H121)</f>
        <v>3</v>
      </c>
      <c r="J131" s="18">
        <f>IF([1]国表３!I121="-",0,[1]国表３!I121)</f>
        <v>1</v>
      </c>
      <c r="K131" s="18">
        <f>IF([1]国表３!J121="-",0,[1]国表３!J121)</f>
        <v>3</v>
      </c>
      <c r="L131" s="18">
        <f>IF([1]国表３!K121="-",0,[1]国表３!K121)</f>
        <v>3</v>
      </c>
      <c r="M131" s="18">
        <f>IF([1]国表３!L121="-",0,[1]国表３!L121)</f>
        <v>5</v>
      </c>
      <c r="N131" s="18">
        <f>IF([1]国表３!M121="-",0,[1]国表３!M121)</f>
        <v>5</v>
      </c>
      <c r="O131" s="18">
        <f>IF([1]国表３!N121="-",0,[1]国表３!N121)</f>
        <v>2</v>
      </c>
      <c r="P131" s="19">
        <f>IF([1]国表３!O121="-",0,[1]国表３!O121)</f>
        <v>2</v>
      </c>
      <c r="Q131" s="17"/>
    </row>
    <row r="132" spans="1:17" ht="18" customHeight="1" x14ac:dyDescent="0.15">
      <c r="A132" s="32" t="s">
        <v>95</v>
      </c>
      <c r="B132" s="49" t="s">
        <v>96</v>
      </c>
      <c r="C132" s="12" t="s">
        <v>15</v>
      </c>
      <c r="D132" s="13">
        <f t="shared" ref="D132:P132" si="47">D133+D134</f>
        <v>42</v>
      </c>
      <c r="E132" s="13">
        <f t="shared" si="47"/>
        <v>4</v>
      </c>
      <c r="F132" s="13">
        <f t="shared" si="47"/>
        <v>4</v>
      </c>
      <c r="G132" s="13">
        <f t="shared" si="47"/>
        <v>4</v>
      </c>
      <c r="H132" s="13">
        <f t="shared" si="47"/>
        <v>3</v>
      </c>
      <c r="I132" s="13">
        <f t="shared" si="47"/>
        <v>2</v>
      </c>
      <c r="J132" s="13">
        <f t="shared" si="47"/>
        <v>2</v>
      </c>
      <c r="K132" s="13">
        <f t="shared" si="47"/>
        <v>0</v>
      </c>
      <c r="L132" s="13">
        <f t="shared" si="47"/>
        <v>4</v>
      </c>
      <c r="M132" s="13">
        <f t="shared" si="47"/>
        <v>6</v>
      </c>
      <c r="N132" s="13">
        <f t="shared" si="47"/>
        <v>4</v>
      </c>
      <c r="O132" s="13">
        <f t="shared" si="47"/>
        <v>7</v>
      </c>
      <c r="P132" s="14">
        <f t="shared" si="47"/>
        <v>2</v>
      </c>
      <c r="Q132" s="17"/>
    </row>
    <row r="133" spans="1:17" ht="18" customHeight="1" x14ac:dyDescent="0.15">
      <c r="A133" s="29"/>
      <c r="B133" s="49"/>
      <c r="C133" s="12" t="s">
        <v>17</v>
      </c>
      <c r="D133" s="13">
        <f>SUM(E133:P133)</f>
        <v>20</v>
      </c>
      <c r="E133" s="13">
        <f>E136+E139</f>
        <v>1</v>
      </c>
      <c r="F133" s="13">
        <f t="shared" ref="F133:P134" si="48">F136+F139</f>
        <v>2</v>
      </c>
      <c r="G133" s="13">
        <f t="shared" si="48"/>
        <v>1</v>
      </c>
      <c r="H133" s="13">
        <f t="shared" si="48"/>
        <v>3</v>
      </c>
      <c r="I133" s="13">
        <f t="shared" si="48"/>
        <v>1</v>
      </c>
      <c r="J133" s="13">
        <f t="shared" si="48"/>
        <v>1</v>
      </c>
      <c r="K133" s="13">
        <f t="shared" si="48"/>
        <v>0</v>
      </c>
      <c r="L133" s="13">
        <f t="shared" si="48"/>
        <v>3</v>
      </c>
      <c r="M133" s="13">
        <f t="shared" si="48"/>
        <v>3</v>
      </c>
      <c r="N133" s="13">
        <f t="shared" si="48"/>
        <v>1</v>
      </c>
      <c r="O133" s="13">
        <f t="shared" si="48"/>
        <v>4</v>
      </c>
      <c r="P133" s="14">
        <f t="shared" si="48"/>
        <v>0</v>
      </c>
      <c r="Q133" s="17"/>
    </row>
    <row r="134" spans="1:17" ht="18" customHeight="1" x14ac:dyDescent="0.15">
      <c r="A134" s="29"/>
      <c r="B134" s="49"/>
      <c r="C134" s="12" t="s">
        <v>18</v>
      </c>
      <c r="D134" s="13">
        <f>SUM(E134:P134)</f>
        <v>22</v>
      </c>
      <c r="E134" s="13">
        <f>E137+E140</f>
        <v>3</v>
      </c>
      <c r="F134" s="13">
        <f>F137+F140</f>
        <v>2</v>
      </c>
      <c r="G134" s="13">
        <f t="shared" si="48"/>
        <v>3</v>
      </c>
      <c r="H134" s="13">
        <f t="shared" si="48"/>
        <v>0</v>
      </c>
      <c r="I134" s="13">
        <f t="shared" si="48"/>
        <v>1</v>
      </c>
      <c r="J134" s="13">
        <f t="shared" si="48"/>
        <v>1</v>
      </c>
      <c r="K134" s="13">
        <f t="shared" si="48"/>
        <v>0</v>
      </c>
      <c r="L134" s="13">
        <f t="shared" si="48"/>
        <v>1</v>
      </c>
      <c r="M134" s="13">
        <f t="shared" si="48"/>
        <v>3</v>
      </c>
      <c r="N134" s="13">
        <f t="shared" si="48"/>
        <v>3</v>
      </c>
      <c r="O134" s="13">
        <f t="shared" si="48"/>
        <v>3</v>
      </c>
      <c r="P134" s="14">
        <f t="shared" si="48"/>
        <v>2</v>
      </c>
      <c r="Q134" s="17"/>
    </row>
    <row r="135" spans="1:17" ht="18" customHeight="1" x14ac:dyDescent="0.15">
      <c r="A135" s="32" t="s">
        <v>97</v>
      </c>
      <c r="B135" s="31" t="s">
        <v>98</v>
      </c>
      <c r="C135" s="12" t="s">
        <v>15</v>
      </c>
      <c r="D135" s="13">
        <f t="shared" ref="D135:P135" si="49">D136+D137</f>
        <v>25</v>
      </c>
      <c r="E135" s="13">
        <f t="shared" si="49"/>
        <v>1</v>
      </c>
      <c r="F135" s="13">
        <f t="shared" si="49"/>
        <v>3</v>
      </c>
      <c r="G135" s="13">
        <f t="shared" si="49"/>
        <v>3</v>
      </c>
      <c r="H135" s="13">
        <f t="shared" si="49"/>
        <v>1</v>
      </c>
      <c r="I135" s="13">
        <f t="shared" si="49"/>
        <v>1</v>
      </c>
      <c r="J135" s="13">
        <f t="shared" si="49"/>
        <v>1</v>
      </c>
      <c r="K135" s="13">
        <f t="shared" si="49"/>
        <v>0</v>
      </c>
      <c r="L135" s="13">
        <f t="shared" si="49"/>
        <v>3</v>
      </c>
      <c r="M135" s="13">
        <f t="shared" si="49"/>
        <v>4</v>
      </c>
      <c r="N135" s="13">
        <f t="shared" si="49"/>
        <v>2</v>
      </c>
      <c r="O135" s="13">
        <f t="shared" si="49"/>
        <v>5</v>
      </c>
      <c r="P135" s="14">
        <f t="shared" si="49"/>
        <v>1</v>
      </c>
      <c r="Q135" s="17"/>
    </row>
    <row r="136" spans="1:17" ht="18" customHeight="1" x14ac:dyDescent="0.15">
      <c r="A136" s="29"/>
      <c r="B136" s="31"/>
      <c r="C136" s="12" t="s">
        <v>17</v>
      </c>
      <c r="D136" s="13">
        <f>SUM(E136:P136)</f>
        <v>12</v>
      </c>
      <c r="E136" s="18">
        <f>IF([1]国表３!D126="-",0,[1]国表３!D126)</f>
        <v>0</v>
      </c>
      <c r="F136" s="18">
        <f>IF([1]国表３!E126="-",0,[1]国表３!E126)</f>
        <v>2</v>
      </c>
      <c r="G136" s="18">
        <f>IF([1]国表３!F126="-",0,[1]国表３!F126)</f>
        <v>1</v>
      </c>
      <c r="H136" s="18">
        <f>IF([1]国表３!G126="-",0,[1]国表３!G126)</f>
        <v>1</v>
      </c>
      <c r="I136" s="18">
        <f>IF([1]国表３!H126="-",0,[1]国表３!H126)</f>
        <v>1</v>
      </c>
      <c r="J136" s="18">
        <f>IF([1]国表３!I126="-",0,[1]国表３!I126)</f>
        <v>0</v>
      </c>
      <c r="K136" s="18">
        <f>IF([1]国表３!J126="-",0,[1]国表３!J126)</f>
        <v>0</v>
      </c>
      <c r="L136" s="18">
        <f>IF([1]国表３!K126="-",0,[1]国表３!K126)</f>
        <v>2</v>
      </c>
      <c r="M136" s="18">
        <f>IF([1]国表３!L126="-",0,[1]国表３!L126)</f>
        <v>2</v>
      </c>
      <c r="N136" s="18">
        <f>IF([1]国表３!M126="-",0,[1]国表３!M126)</f>
        <v>0</v>
      </c>
      <c r="O136" s="18">
        <f>IF([1]国表３!N126="-",0,[1]国表３!N126)</f>
        <v>3</v>
      </c>
      <c r="P136" s="19">
        <f>IF([1]国表３!O126="-",0,[1]国表３!O126)</f>
        <v>0</v>
      </c>
      <c r="Q136" s="17"/>
    </row>
    <row r="137" spans="1:17" ht="18" customHeight="1" x14ac:dyDescent="0.15">
      <c r="A137" s="29"/>
      <c r="B137" s="31"/>
      <c r="C137" s="12" t="s">
        <v>18</v>
      </c>
      <c r="D137" s="13">
        <f>SUM(E137:P137)</f>
        <v>13</v>
      </c>
      <c r="E137" s="18">
        <f>IF([1]国表３!D127="-",0,[1]国表３!D127)</f>
        <v>1</v>
      </c>
      <c r="F137" s="18">
        <f>IF([1]国表３!E127="-",0,[1]国表３!E127)</f>
        <v>1</v>
      </c>
      <c r="G137" s="18">
        <f>IF([1]国表３!F127="-",0,[1]国表３!F127)</f>
        <v>2</v>
      </c>
      <c r="H137" s="18">
        <f>IF([1]国表３!G127="-",0,[1]国表３!G127)</f>
        <v>0</v>
      </c>
      <c r="I137" s="18">
        <f>IF([1]国表３!H127="-",0,[1]国表３!H127)</f>
        <v>0</v>
      </c>
      <c r="J137" s="18">
        <f>IF([1]国表３!I127="-",0,[1]国表３!I127)</f>
        <v>1</v>
      </c>
      <c r="K137" s="18">
        <f>IF([1]国表３!J127="-",0,[1]国表３!J127)</f>
        <v>0</v>
      </c>
      <c r="L137" s="18">
        <f>IF([1]国表３!K127="-",0,[1]国表３!K127)</f>
        <v>1</v>
      </c>
      <c r="M137" s="18">
        <f>IF([1]国表３!L127="-",0,[1]国表３!L127)</f>
        <v>2</v>
      </c>
      <c r="N137" s="18">
        <f>IF([1]国表３!M127="-",0,[1]国表３!M127)</f>
        <v>2</v>
      </c>
      <c r="O137" s="18">
        <f>IF([1]国表３!N127="-",0,[1]国表３!N127)</f>
        <v>2</v>
      </c>
      <c r="P137" s="19">
        <f>IF([1]国表３!O127="-",0,[1]国表３!O127)</f>
        <v>1</v>
      </c>
      <c r="Q137" s="17"/>
    </row>
    <row r="138" spans="1:17" ht="18" customHeight="1" x14ac:dyDescent="0.15">
      <c r="A138" s="32" t="s">
        <v>99</v>
      </c>
      <c r="B138" s="50" t="s">
        <v>100</v>
      </c>
      <c r="C138" s="12" t="s">
        <v>15</v>
      </c>
      <c r="D138" s="13">
        <f t="shared" ref="D138:P138" si="50">D139+D140</f>
        <v>17</v>
      </c>
      <c r="E138" s="13">
        <f t="shared" si="50"/>
        <v>3</v>
      </c>
      <c r="F138" s="13">
        <f t="shared" si="50"/>
        <v>1</v>
      </c>
      <c r="G138" s="13">
        <f t="shared" si="50"/>
        <v>1</v>
      </c>
      <c r="H138" s="13">
        <f t="shared" si="50"/>
        <v>2</v>
      </c>
      <c r="I138" s="13">
        <f t="shared" si="50"/>
        <v>1</v>
      </c>
      <c r="J138" s="13">
        <f t="shared" si="50"/>
        <v>1</v>
      </c>
      <c r="K138" s="13">
        <f t="shared" si="50"/>
        <v>0</v>
      </c>
      <c r="L138" s="13">
        <f t="shared" si="50"/>
        <v>1</v>
      </c>
      <c r="M138" s="13">
        <f t="shared" si="50"/>
        <v>2</v>
      </c>
      <c r="N138" s="13">
        <f t="shared" si="50"/>
        <v>2</v>
      </c>
      <c r="O138" s="13">
        <f t="shared" si="50"/>
        <v>2</v>
      </c>
      <c r="P138" s="14">
        <f t="shared" si="50"/>
        <v>1</v>
      </c>
      <c r="Q138" s="17"/>
    </row>
    <row r="139" spans="1:17" ht="18" customHeight="1" x14ac:dyDescent="0.15">
      <c r="A139" s="29"/>
      <c r="B139" s="50"/>
      <c r="C139" s="12" t="s">
        <v>17</v>
      </c>
      <c r="D139" s="13">
        <f>SUM(E139:P139)</f>
        <v>8</v>
      </c>
      <c r="E139" s="18">
        <f>IF([1]国表３!D129="-",0,[1]国表３!D129)</f>
        <v>1</v>
      </c>
      <c r="F139" s="18">
        <f>IF([1]国表３!E129="-",0,[1]国表３!E129)</f>
        <v>0</v>
      </c>
      <c r="G139" s="18">
        <f>IF([1]国表３!F129="-",0,[1]国表３!F129)</f>
        <v>0</v>
      </c>
      <c r="H139" s="18">
        <f>IF([1]国表３!G129="-",0,[1]国表３!G129)</f>
        <v>2</v>
      </c>
      <c r="I139" s="18">
        <f>IF([1]国表３!H129="-",0,[1]国表３!H129)</f>
        <v>0</v>
      </c>
      <c r="J139" s="18">
        <f>IF([1]国表３!I129="-",0,[1]国表３!I129)</f>
        <v>1</v>
      </c>
      <c r="K139" s="18">
        <f>IF([1]国表３!J129="-",0,[1]国表３!J129)</f>
        <v>0</v>
      </c>
      <c r="L139" s="18">
        <f>IF([1]国表３!K129="-",0,[1]国表３!K129)</f>
        <v>1</v>
      </c>
      <c r="M139" s="18">
        <f>IF([1]国表３!L129="-",0,[1]国表３!L129)</f>
        <v>1</v>
      </c>
      <c r="N139" s="18">
        <f>IF([1]国表３!M129="-",0,[1]国表３!M129)</f>
        <v>1</v>
      </c>
      <c r="O139" s="18">
        <f>IF([1]国表３!N129="-",0,[1]国表３!N129)</f>
        <v>1</v>
      </c>
      <c r="P139" s="19">
        <f>IF([1]国表３!O129="-",0,[1]国表３!O129)</f>
        <v>0</v>
      </c>
      <c r="Q139" s="17"/>
    </row>
    <row r="140" spans="1:17" ht="18" customHeight="1" x14ac:dyDescent="0.15">
      <c r="A140" s="29"/>
      <c r="B140" s="50"/>
      <c r="C140" s="12" t="s">
        <v>18</v>
      </c>
      <c r="D140" s="13">
        <f>SUM(E140:P140)</f>
        <v>9</v>
      </c>
      <c r="E140" s="18">
        <f>IF([1]国表３!D130="-",0,[1]国表３!D130)</f>
        <v>2</v>
      </c>
      <c r="F140" s="18">
        <f>IF([1]国表３!E130="-",0,[1]国表３!E130)</f>
        <v>1</v>
      </c>
      <c r="G140" s="18">
        <f>IF([1]国表３!F130="-",0,[1]国表３!F130)</f>
        <v>1</v>
      </c>
      <c r="H140" s="18">
        <f>IF([1]国表３!G130="-",0,[1]国表３!G130)</f>
        <v>0</v>
      </c>
      <c r="I140" s="18">
        <f>IF([1]国表３!H130="-",0,[1]国表３!H130)</f>
        <v>1</v>
      </c>
      <c r="J140" s="18">
        <f>IF([1]国表３!I130="-",0,[1]国表３!I130)</f>
        <v>0</v>
      </c>
      <c r="K140" s="18">
        <f>IF([1]国表３!J130="-",0,[1]国表３!J130)</f>
        <v>0</v>
      </c>
      <c r="L140" s="18">
        <f>IF([1]国表３!K130="-",0,[1]国表３!K130)</f>
        <v>0</v>
      </c>
      <c r="M140" s="18">
        <f>IF([1]国表３!L130="-",0,[1]国表３!L130)</f>
        <v>1</v>
      </c>
      <c r="N140" s="18">
        <f>IF([1]国表３!M130="-",0,[1]国表３!M130)</f>
        <v>1</v>
      </c>
      <c r="O140" s="18">
        <f>IF([1]国表３!N130="-",0,[1]国表３!N130)</f>
        <v>1</v>
      </c>
      <c r="P140" s="19">
        <f>IF([1]国表３!O130="-",0,[1]国表３!O130)</f>
        <v>1</v>
      </c>
      <c r="Q140" s="17"/>
    </row>
    <row r="141" spans="1:17" ht="18" customHeight="1" x14ac:dyDescent="0.15">
      <c r="A141" s="32" t="s">
        <v>101</v>
      </c>
      <c r="B141" s="31" t="s">
        <v>102</v>
      </c>
      <c r="C141" s="12" t="s">
        <v>15</v>
      </c>
      <c r="D141" s="13">
        <f t="shared" ref="D141:P141" si="51">D142+D143</f>
        <v>172</v>
      </c>
      <c r="E141" s="13">
        <f t="shared" si="51"/>
        <v>15</v>
      </c>
      <c r="F141" s="13">
        <f t="shared" si="51"/>
        <v>15</v>
      </c>
      <c r="G141" s="13">
        <f t="shared" si="51"/>
        <v>15</v>
      </c>
      <c r="H141" s="13">
        <f t="shared" si="51"/>
        <v>13</v>
      </c>
      <c r="I141" s="13">
        <f t="shared" si="51"/>
        <v>19</v>
      </c>
      <c r="J141" s="13">
        <f t="shared" si="51"/>
        <v>8</v>
      </c>
      <c r="K141" s="13">
        <f t="shared" si="51"/>
        <v>17</v>
      </c>
      <c r="L141" s="13">
        <f t="shared" si="51"/>
        <v>9</v>
      </c>
      <c r="M141" s="13">
        <f t="shared" si="51"/>
        <v>13</v>
      </c>
      <c r="N141" s="13">
        <f t="shared" si="51"/>
        <v>12</v>
      </c>
      <c r="O141" s="13">
        <f t="shared" si="51"/>
        <v>18</v>
      </c>
      <c r="P141" s="14">
        <f t="shared" si="51"/>
        <v>18</v>
      </c>
      <c r="Q141" s="17"/>
    </row>
    <row r="142" spans="1:17" ht="18" customHeight="1" x14ac:dyDescent="0.15">
      <c r="A142" s="29"/>
      <c r="B142" s="31"/>
      <c r="C142" s="12" t="s">
        <v>17</v>
      </c>
      <c r="D142" s="13">
        <f>SUM(E142:P142)</f>
        <v>91</v>
      </c>
      <c r="E142" s="13">
        <f>E145+E148</f>
        <v>9</v>
      </c>
      <c r="F142" s="13">
        <f>F145+F148</f>
        <v>6</v>
      </c>
      <c r="G142" s="13">
        <f t="shared" ref="G142:P143" si="52">G145+G148</f>
        <v>12</v>
      </c>
      <c r="H142" s="13">
        <f t="shared" si="52"/>
        <v>4</v>
      </c>
      <c r="I142" s="13">
        <f t="shared" si="52"/>
        <v>13</v>
      </c>
      <c r="J142" s="13">
        <f t="shared" si="52"/>
        <v>4</v>
      </c>
      <c r="K142" s="13">
        <f t="shared" si="52"/>
        <v>11</v>
      </c>
      <c r="L142" s="13">
        <f t="shared" si="52"/>
        <v>5</v>
      </c>
      <c r="M142" s="13">
        <f t="shared" si="52"/>
        <v>5</v>
      </c>
      <c r="N142" s="13">
        <f t="shared" si="52"/>
        <v>5</v>
      </c>
      <c r="O142" s="13">
        <f t="shared" si="52"/>
        <v>8</v>
      </c>
      <c r="P142" s="14">
        <f t="shared" si="52"/>
        <v>9</v>
      </c>
      <c r="Q142" s="17"/>
    </row>
    <row r="143" spans="1:17" ht="18" customHeight="1" x14ac:dyDescent="0.15">
      <c r="A143" s="29"/>
      <c r="B143" s="31"/>
      <c r="C143" s="12" t="s">
        <v>18</v>
      </c>
      <c r="D143" s="13">
        <f>SUM(E143:P143)</f>
        <v>81</v>
      </c>
      <c r="E143" s="13">
        <f>E146+E149</f>
        <v>6</v>
      </c>
      <c r="F143" s="13">
        <f>F146+F149</f>
        <v>9</v>
      </c>
      <c r="G143" s="13">
        <f t="shared" si="52"/>
        <v>3</v>
      </c>
      <c r="H143" s="13">
        <f t="shared" si="52"/>
        <v>9</v>
      </c>
      <c r="I143" s="13">
        <f t="shared" si="52"/>
        <v>6</v>
      </c>
      <c r="J143" s="13">
        <f t="shared" si="52"/>
        <v>4</v>
      </c>
      <c r="K143" s="13">
        <f t="shared" si="52"/>
        <v>6</v>
      </c>
      <c r="L143" s="13">
        <f t="shared" si="52"/>
        <v>4</v>
      </c>
      <c r="M143" s="13">
        <f t="shared" si="52"/>
        <v>8</v>
      </c>
      <c r="N143" s="13">
        <f t="shared" si="52"/>
        <v>7</v>
      </c>
      <c r="O143" s="13">
        <f t="shared" si="52"/>
        <v>10</v>
      </c>
      <c r="P143" s="14">
        <f t="shared" si="52"/>
        <v>9</v>
      </c>
      <c r="Q143" s="17"/>
    </row>
    <row r="144" spans="1:17" ht="18" customHeight="1" x14ac:dyDescent="0.15">
      <c r="A144" s="32" t="s">
        <v>103</v>
      </c>
      <c r="B144" s="31" t="s">
        <v>104</v>
      </c>
      <c r="C144" s="12" t="s">
        <v>15</v>
      </c>
      <c r="D144" s="13">
        <f t="shared" ref="D144:P144" si="53">D145+D146</f>
        <v>111</v>
      </c>
      <c r="E144" s="13">
        <f t="shared" si="53"/>
        <v>6</v>
      </c>
      <c r="F144" s="13">
        <f t="shared" si="53"/>
        <v>9</v>
      </c>
      <c r="G144" s="13">
        <f t="shared" si="53"/>
        <v>12</v>
      </c>
      <c r="H144" s="13">
        <f t="shared" si="53"/>
        <v>6</v>
      </c>
      <c r="I144" s="13">
        <f t="shared" si="53"/>
        <v>12</v>
      </c>
      <c r="J144" s="13">
        <f t="shared" si="53"/>
        <v>5</v>
      </c>
      <c r="K144" s="13">
        <f t="shared" si="53"/>
        <v>11</v>
      </c>
      <c r="L144" s="13">
        <f t="shared" si="53"/>
        <v>7</v>
      </c>
      <c r="M144" s="13">
        <f t="shared" si="53"/>
        <v>10</v>
      </c>
      <c r="N144" s="13">
        <f t="shared" si="53"/>
        <v>9</v>
      </c>
      <c r="O144" s="13">
        <f t="shared" si="53"/>
        <v>11</v>
      </c>
      <c r="P144" s="14">
        <f t="shared" si="53"/>
        <v>13</v>
      </c>
      <c r="Q144" s="17"/>
    </row>
    <row r="145" spans="1:17" ht="18" customHeight="1" x14ac:dyDescent="0.15">
      <c r="A145" s="29"/>
      <c r="B145" s="31"/>
      <c r="C145" s="12" t="s">
        <v>17</v>
      </c>
      <c r="D145" s="13">
        <f>SUM(E145:P145)</f>
        <v>64</v>
      </c>
      <c r="E145" s="18">
        <f>IF([1]国表３!D135="-",0,[1]国表３!D135)</f>
        <v>3</v>
      </c>
      <c r="F145" s="18">
        <f>IF([1]国表３!E135="-",0,[1]国表３!E135)</f>
        <v>5</v>
      </c>
      <c r="G145" s="18">
        <f>IF([1]国表３!F135="-",0,[1]国表３!F135)</f>
        <v>9</v>
      </c>
      <c r="H145" s="18">
        <f>IF([1]国表３!G135="-",0,[1]国表３!G135)</f>
        <v>3</v>
      </c>
      <c r="I145" s="18">
        <f>IF([1]国表３!H135="-",0,[1]国表３!H135)</f>
        <v>9</v>
      </c>
      <c r="J145" s="18">
        <f>IF([1]国表３!I135="-",0,[1]国表３!I135)</f>
        <v>2</v>
      </c>
      <c r="K145" s="18">
        <f>IF([1]国表３!J135="-",0,[1]国表３!J135)</f>
        <v>8</v>
      </c>
      <c r="L145" s="18">
        <f>IF([1]国表３!K135="-",0,[1]国表３!K135)</f>
        <v>5</v>
      </c>
      <c r="M145" s="18">
        <f>IF([1]国表３!L135="-",0,[1]国表３!L135)</f>
        <v>4</v>
      </c>
      <c r="N145" s="18">
        <f>IF([1]国表３!M135="-",0,[1]国表３!M135)</f>
        <v>5</v>
      </c>
      <c r="O145" s="18">
        <f>IF([1]国表３!N135="-",0,[1]国表３!N135)</f>
        <v>5</v>
      </c>
      <c r="P145" s="19">
        <f>IF([1]国表３!O135="-",0,[1]国表３!O135)</f>
        <v>6</v>
      </c>
      <c r="Q145" s="17"/>
    </row>
    <row r="146" spans="1:17" ht="18" customHeight="1" x14ac:dyDescent="0.15">
      <c r="A146" s="29"/>
      <c r="B146" s="31"/>
      <c r="C146" s="12" t="s">
        <v>18</v>
      </c>
      <c r="D146" s="13">
        <f>SUM(E146:P146)</f>
        <v>47</v>
      </c>
      <c r="E146" s="18">
        <f>IF([1]国表３!D136="-",0,[1]国表３!D136)</f>
        <v>3</v>
      </c>
      <c r="F146" s="18">
        <f>IF([1]国表３!E136="-",0,[1]国表３!E136)</f>
        <v>4</v>
      </c>
      <c r="G146" s="18">
        <f>IF([1]国表３!F136="-",0,[1]国表３!F136)</f>
        <v>3</v>
      </c>
      <c r="H146" s="18">
        <f>IF([1]国表３!G136="-",0,[1]国表３!G136)</f>
        <v>3</v>
      </c>
      <c r="I146" s="18">
        <f>IF([1]国表３!H136="-",0,[1]国表３!H136)</f>
        <v>3</v>
      </c>
      <c r="J146" s="18">
        <f>IF([1]国表３!I136="-",0,[1]国表３!I136)</f>
        <v>3</v>
      </c>
      <c r="K146" s="18">
        <f>IF([1]国表３!J136="-",0,[1]国表３!J136)</f>
        <v>3</v>
      </c>
      <c r="L146" s="18">
        <f>IF([1]国表３!K136="-",0,[1]国表３!K136)</f>
        <v>2</v>
      </c>
      <c r="M146" s="18">
        <f>IF([1]国表３!L136="-",0,[1]国表３!L136)</f>
        <v>6</v>
      </c>
      <c r="N146" s="18">
        <f>IF([1]国表３!M136="-",0,[1]国表３!M136)</f>
        <v>4</v>
      </c>
      <c r="O146" s="18">
        <f>IF([1]国表３!N136="-",0,[1]国表３!N136)</f>
        <v>6</v>
      </c>
      <c r="P146" s="19">
        <f>IF([1]国表３!O136="-",0,[1]国表３!O136)</f>
        <v>7</v>
      </c>
      <c r="Q146" s="17"/>
    </row>
    <row r="147" spans="1:17" ht="18" customHeight="1" x14ac:dyDescent="0.15">
      <c r="A147" s="32" t="s">
        <v>105</v>
      </c>
      <c r="B147" s="49" t="s">
        <v>106</v>
      </c>
      <c r="C147" s="12" t="s">
        <v>15</v>
      </c>
      <c r="D147" s="13">
        <f t="shared" ref="D147:P147" si="54">D148+D149</f>
        <v>61</v>
      </c>
      <c r="E147" s="13">
        <f t="shared" si="54"/>
        <v>9</v>
      </c>
      <c r="F147" s="13">
        <f t="shared" si="54"/>
        <v>6</v>
      </c>
      <c r="G147" s="13">
        <f t="shared" si="54"/>
        <v>3</v>
      </c>
      <c r="H147" s="13">
        <f t="shared" si="54"/>
        <v>7</v>
      </c>
      <c r="I147" s="13">
        <f t="shared" si="54"/>
        <v>7</v>
      </c>
      <c r="J147" s="13">
        <f t="shared" si="54"/>
        <v>3</v>
      </c>
      <c r="K147" s="13">
        <f t="shared" si="54"/>
        <v>6</v>
      </c>
      <c r="L147" s="13">
        <f t="shared" si="54"/>
        <v>2</v>
      </c>
      <c r="M147" s="13">
        <f t="shared" si="54"/>
        <v>3</v>
      </c>
      <c r="N147" s="13">
        <f t="shared" si="54"/>
        <v>3</v>
      </c>
      <c r="O147" s="13">
        <f t="shared" si="54"/>
        <v>7</v>
      </c>
      <c r="P147" s="14">
        <f t="shared" si="54"/>
        <v>5</v>
      </c>
      <c r="Q147" s="17"/>
    </row>
    <row r="148" spans="1:17" ht="18" customHeight="1" x14ac:dyDescent="0.15">
      <c r="A148" s="29"/>
      <c r="B148" s="49"/>
      <c r="C148" s="12" t="s">
        <v>17</v>
      </c>
      <c r="D148" s="13">
        <f>SUM(E148:P148)</f>
        <v>27</v>
      </c>
      <c r="E148" s="18">
        <f>IF([1]国表３!D138="-",0,[1]国表３!D138)</f>
        <v>6</v>
      </c>
      <c r="F148" s="18">
        <f>IF([1]国表３!E138="-",0,[1]国表３!E138)</f>
        <v>1</v>
      </c>
      <c r="G148" s="18">
        <f>IF([1]国表３!F138="-",0,[1]国表３!F138)</f>
        <v>3</v>
      </c>
      <c r="H148" s="18">
        <f>IF([1]国表３!G138="-",0,[1]国表３!G138)</f>
        <v>1</v>
      </c>
      <c r="I148" s="18">
        <f>IF([1]国表３!H138="-",0,[1]国表３!H138)</f>
        <v>4</v>
      </c>
      <c r="J148" s="18">
        <f>IF([1]国表３!I138="-",0,[1]国表３!I138)</f>
        <v>2</v>
      </c>
      <c r="K148" s="18">
        <f>IF([1]国表３!J138="-",0,[1]国表３!J138)</f>
        <v>3</v>
      </c>
      <c r="L148" s="18">
        <f>IF([1]国表３!K138="-",0,[1]国表３!K138)</f>
        <v>0</v>
      </c>
      <c r="M148" s="18">
        <f>IF([1]国表３!L138="-",0,[1]国表３!L138)</f>
        <v>1</v>
      </c>
      <c r="N148" s="18">
        <f>IF([1]国表３!M138="-",0,[1]国表３!M138)</f>
        <v>0</v>
      </c>
      <c r="O148" s="18">
        <f>IF([1]国表３!N138="-",0,[1]国表３!N138)</f>
        <v>3</v>
      </c>
      <c r="P148" s="19">
        <f>IF([1]国表３!O138="-",0,[1]国表３!O138)</f>
        <v>3</v>
      </c>
      <c r="Q148" s="17"/>
    </row>
    <row r="149" spans="1:17" ht="18" customHeight="1" x14ac:dyDescent="0.15">
      <c r="A149" s="29"/>
      <c r="B149" s="49"/>
      <c r="C149" s="12" t="s">
        <v>18</v>
      </c>
      <c r="D149" s="13">
        <f>SUM(E149:P149)</f>
        <v>34</v>
      </c>
      <c r="E149" s="18">
        <f>IF([1]国表３!D139="-",0,[1]国表３!D139)</f>
        <v>3</v>
      </c>
      <c r="F149" s="18">
        <f>IF([1]国表３!E139="-",0,[1]国表３!E139)</f>
        <v>5</v>
      </c>
      <c r="G149" s="18">
        <f>IF([1]国表３!F139="-",0,[1]国表３!F139)</f>
        <v>0</v>
      </c>
      <c r="H149" s="18">
        <f>IF([1]国表３!G139="-",0,[1]国表３!G139)</f>
        <v>6</v>
      </c>
      <c r="I149" s="18">
        <f>IF([1]国表３!H139="-",0,[1]国表３!H139)</f>
        <v>3</v>
      </c>
      <c r="J149" s="18">
        <f>IF([1]国表３!I139="-",0,[1]国表３!I139)</f>
        <v>1</v>
      </c>
      <c r="K149" s="18">
        <f>IF([1]国表３!J139="-",0,[1]国表３!J139)</f>
        <v>3</v>
      </c>
      <c r="L149" s="18">
        <f>IF([1]国表３!K139="-",0,[1]国表３!K139)</f>
        <v>2</v>
      </c>
      <c r="M149" s="18">
        <f>IF([1]国表３!L139="-",0,[1]国表３!L139)</f>
        <v>2</v>
      </c>
      <c r="N149" s="18">
        <f>IF([1]国表３!M139="-",0,[1]国表３!M139)</f>
        <v>3</v>
      </c>
      <c r="O149" s="18">
        <f>IF([1]国表３!N139="-",0,[1]国表３!N139)</f>
        <v>4</v>
      </c>
      <c r="P149" s="19">
        <f>IF([1]国表３!O139="-",0,[1]国表３!O139)</f>
        <v>2</v>
      </c>
      <c r="Q149" s="17"/>
    </row>
    <row r="150" spans="1:17" ht="18" customHeight="1" x14ac:dyDescent="0.15">
      <c r="A150" s="32" t="s">
        <v>107</v>
      </c>
      <c r="B150" s="31" t="s">
        <v>108</v>
      </c>
      <c r="C150" s="12" t="s">
        <v>15</v>
      </c>
      <c r="D150" s="13">
        <f t="shared" ref="D150:P150" si="55">D151+D152</f>
        <v>225</v>
      </c>
      <c r="E150" s="13">
        <f t="shared" si="55"/>
        <v>15</v>
      </c>
      <c r="F150" s="13">
        <f t="shared" si="55"/>
        <v>19</v>
      </c>
      <c r="G150" s="13">
        <f t="shared" si="55"/>
        <v>26</v>
      </c>
      <c r="H150" s="13">
        <f t="shared" si="55"/>
        <v>12</v>
      </c>
      <c r="I150" s="13">
        <f t="shared" si="55"/>
        <v>18</v>
      </c>
      <c r="J150" s="13">
        <f t="shared" si="55"/>
        <v>9</v>
      </c>
      <c r="K150" s="13">
        <f t="shared" si="55"/>
        <v>15</v>
      </c>
      <c r="L150" s="13">
        <f t="shared" si="55"/>
        <v>25</v>
      </c>
      <c r="M150" s="13">
        <f t="shared" si="55"/>
        <v>21</v>
      </c>
      <c r="N150" s="13">
        <f t="shared" si="55"/>
        <v>22</v>
      </c>
      <c r="O150" s="13">
        <f t="shared" si="55"/>
        <v>19</v>
      </c>
      <c r="P150" s="14">
        <f t="shared" si="55"/>
        <v>24</v>
      </c>
      <c r="Q150" s="17"/>
    </row>
    <row r="151" spans="1:17" ht="18" customHeight="1" x14ac:dyDescent="0.15">
      <c r="A151" s="29"/>
      <c r="B151" s="31"/>
      <c r="C151" s="12" t="s">
        <v>17</v>
      </c>
      <c r="D151" s="13">
        <f>SUM(E151:P151)</f>
        <v>88</v>
      </c>
      <c r="E151" s="13">
        <f>E154+E157</f>
        <v>7</v>
      </c>
      <c r="F151" s="13">
        <f>F154+F157</f>
        <v>5</v>
      </c>
      <c r="G151" s="13">
        <f t="shared" ref="G151:P152" si="56">G154+G157</f>
        <v>10</v>
      </c>
      <c r="H151" s="13">
        <f t="shared" si="56"/>
        <v>8</v>
      </c>
      <c r="I151" s="13">
        <f t="shared" si="56"/>
        <v>10</v>
      </c>
      <c r="J151" s="13">
        <f t="shared" si="56"/>
        <v>4</v>
      </c>
      <c r="K151" s="13">
        <f t="shared" si="56"/>
        <v>5</v>
      </c>
      <c r="L151" s="13">
        <f t="shared" si="56"/>
        <v>6</v>
      </c>
      <c r="M151" s="13">
        <f t="shared" si="56"/>
        <v>7</v>
      </c>
      <c r="N151" s="13">
        <f t="shared" si="56"/>
        <v>12</v>
      </c>
      <c r="O151" s="13">
        <f t="shared" si="56"/>
        <v>9</v>
      </c>
      <c r="P151" s="14">
        <f t="shared" si="56"/>
        <v>5</v>
      </c>
      <c r="Q151" s="17"/>
    </row>
    <row r="152" spans="1:17" ht="18" customHeight="1" x14ac:dyDescent="0.15">
      <c r="A152" s="29"/>
      <c r="B152" s="31"/>
      <c r="C152" s="12" t="s">
        <v>18</v>
      </c>
      <c r="D152" s="13">
        <f>SUM(E152:P152)</f>
        <v>137</v>
      </c>
      <c r="E152" s="13">
        <f>E155+E158</f>
        <v>8</v>
      </c>
      <c r="F152" s="13">
        <f>F155+F158</f>
        <v>14</v>
      </c>
      <c r="G152" s="13">
        <f t="shared" si="56"/>
        <v>16</v>
      </c>
      <c r="H152" s="13">
        <f t="shared" si="56"/>
        <v>4</v>
      </c>
      <c r="I152" s="13">
        <f t="shared" si="56"/>
        <v>8</v>
      </c>
      <c r="J152" s="13">
        <f t="shared" si="56"/>
        <v>5</v>
      </c>
      <c r="K152" s="13">
        <f t="shared" si="56"/>
        <v>10</v>
      </c>
      <c r="L152" s="13">
        <f t="shared" si="56"/>
        <v>19</v>
      </c>
      <c r="M152" s="13">
        <f t="shared" si="56"/>
        <v>14</v>
      </c>
      <c r="N152" s="13">
        <f t="shared" si="56"/>
        <v>10</v>
      </c>
      <c r="O152" s="13">
        <f t="shared" si="56"/>
        <v>10</v>
      </c>
      <c r="P152" s="14">
        <f t="shared" si="56"/>
        <v>19</v>
      </c>
      <c r="Q152" s="17"/>
    </row>
    <row r="153" spans="1:17" ht="18" customHeight="1" x14ac:dyDescent="0.15">
      <c r="A153" s="32" t="s">
        <v>109</v>
      </c>
      <c r="B153" s="31" t="s">
        <v>110</v>
      </c>
      <c r="C153" s="12" t="s">
        <v>15</v>
      </c>
      <c r="D153" s="13">
        <f t="shared" ref="D153:P153" si="57">D154+D155</f>
        <v>208</v>
      </c>
      <c r="E153" s="13">
        <f t="shared" si="57"/>
        <v>15</v>
      </c>
      <c r="F153" s="13">
        <f t="shared" si="57"/>
        <v>16</v>
      </c>
      <c r="G153" s="13">
        <f t="shared" si="57"/>
        <v>22</v>
      </c>
      <c r="H153" s="13">
        <f t="shared" si="57"/>
        <v>11</v>
      </c>
      <c r="I153" s="13">
        <f t="shared" si="57"/>
        <v>17</v>
      </c>
      <c r="J153" s="13">
        <f t="shared" si="57"/>
        <v>9</v>
      </c>
      <c r="K153" s="13">
        <f t="shared" si="57"/>
        <v>14</v>
      </c>
      <c r="L153" s="13">
        <f t="shared" si="57"/>
        <v>21</v>
      </c>
      <c r="M153" s="13">
        <f t="shared" si="57"/>
        <v>20</v>
      </c>
      <c r="N153" s="13">
        <f t="shared" si="57"/>
        <v>20</v>
      </c>
      <c r="O153" s="13">
        <f t="shared" si="57"/>
        <v>19</v>
      </c>
      <c r="P153" s="14">
        <f t="shared" si="57"/>
        <v>24</v>
      </c>
      <c r="Q153" s="17"/>
    </row>
    <row r="154" spans="1:17" ht="18" customHeight="1" x14ac:dyDescent="0.15">
      <c r="A154" s="29"/>
      <c r="B154" s="31"/>
      <c r="C154" s="12" t="s">
        <v>17</v>
      </c>
      <c r="D154" s="13">
        <f>SUM(E154:P154)</f>
        <v>83</v>
      </c>
      <c r="E154" s="18">
        <f>IF([1]国表３!D144="-",0,[1]国表３!D144)</f>
        <v>7</v>
      </c>
      <c r="F154" s="18">
        <f>IF([1]国表３!E144="-",0,[1]国表３!E144)</f>
        <v>4</v>
      </c>
      <c r="G154" s="18">
        <f>IF([1]国表３!F144="-",0,[1]国表３!F144)</f>
        <v>9</v>
      </c>
      <c r="H154" s="18">
        <f>IF([1]国表３!G144="-",0,[1]国表３!G144)</f>
        <v>7</v>
      </c>
      <c r="I154" s="18">
        <f>IF([1]国表３!H144="-",0,[1]国表３!H144)</f>
        <v>9</v>
      </c>
      <c r="J154" s="18">
        <f>IF([1]国表３!I144="-",0,[1]国表３!I144)</f>
        <v>4</v>
      </c>
      <c r="K154" s="18">
        <f>IF([1]国表３!J144="-",0,[1]国表３!J144)</f>
        <v>5</v>
      </c>
      <c r="L154" s="18">
        <f>IF([1]国表３!K144="-",0,[1]国表３!K144)</f>
        <v>6</v>
      </c>
      <c r="M154" s="18">
        <f>IF([1]国表３!L144="-",0,[1]国表３!L144)</f>
        <v>7</v>
      </c>
      <c r="N154" s="18">
        <f>IF([1]国表３!M144="-",0,[1]国表３!M144)</f>
        <v>11</v>
      </c>
      <c r="O154" s="18">
        <f>IF([1]国表３!N144="-",0,[1]国表３!N144)</f>
        <v>9</v>
      </c>
      <c r="P154" s="19">
        <f>IF([1]国表３!O144="-",0,[1]国表３!O144)</f>
        <v>5</v>
      </c>
      <c r="Q154" s="17"/>
    </row>
    <row r="155" spans="1:17" ht="18" customHeight="1" x14ac:dyDescent="0.15">
      <c r="A155" s="29"/>
      <c r="B155" s="31"/>
      <c r="C155" s="12" t="s">
        <v>18</v>
      </c>
      <c r="D155" s="13">
        <f>SUM(E155:P155)</f>
        <v>125</v>
      </c>
      <c r="E155" s="18">
        <f>IF([1]国表３!D145="-",0,[1]国表３!D145)</f>
        <v>8</v>
      </c>
      <c r="F155" s="18">
        <f>IF([1]国表３!E145="-",0,[1]国表３!E145)</f>
        <v>12</v>
      </c>
      <c r="G155" s="18">
        <f>IF([1]国表３!F145="-",0,[1]国表３!F145)</f>
        <v>13</v>
      </c>
      <c r="H155" s="18">
        <f>IF([1]国表３!G145="-",0,[1]国表３!G145)</f>
        <v>4</v>
      </c>
      <c r="I155" s="18">
        <f>IF([1]国表３!H145="-",0,[1]国表３!H145)</f>
        <v>8</v>
      </c>
      <c r="J155" s="18">
        <f>IF([1]国表３!I145="-",0,[1]国表３!I145)</f>
        <v>5</v>
      </c>
      <c r="K155" s="18">
        <f>IF([1]国表３!J145="-",0,[1]国表３!J145)</f>
        <v>9</v>
      </c>
      <c r="L155" s="18">
        <f>IF([1]国表３!K145="-",0,[1]国表３!K145)</f>
        <v>15</v>
      </c>
      <c r="M155" s="18">
        <f>IF([1]国表３!L145="-",0,[1]国表３!L145)</f>
        <v>13</v>
      </c>
      <c r="N155" s="18">
        <f>IF([1]国表３!M145="-",0,[1]国表３!M145)</f>
        <v>9</v>
      </c>
      <c r="O155" s="18">
        <f>IF([1]国表３!N145="-",0,[1]国表３!N145)</f>
        <v>10</v>
      </c>
      <c r="P155" s="19">
        <f>IF([1]国表３!O145="-",0,[1]国表３!O145)</f>
        <v>19</v>
      </c>
      <c r="Q155" s="17"/>
    </row>
    <row r="156" spans="1:17" ht="18" customHeight="1" x14ac:dyDescent="0.15">
      <c r="A156" s="32" t="s">
        <v>111</v>
      </c>
      <c r="B156" s="31" t="s">
        <v>112</v>
      </c>
      <c r="C156" s="12" t="s">
        <v>15</v>
      </c>
      <c r="D156" s="13">
        <f t="shared" ref="D156:P156" si="58">D157+D158</f>
        <v>17</v>
      </c>
      <c r="E156" s="13">
        <f t="shared" si="58"/>
        <v>0</v>
      </c>
      <c r="F156" s="13">
        <f t="shared" si="58"/>
        <v>3</v>
      </c>
      <c r="G156" s="13">
        <f t="shared" si="58"/>
        <v>4</v>
      </c>
      <c r="H156" s="13">
        <f t="shared" si="58"/>
        <v>1</v>
      </c>
      <c r="I156" s="13">
        <f t="shared" si="58"/>
        <v>1</v>
      </c>
      <c r="J156" s="13">
        <f t="shared" si="58"/>
        <v>0</v>
      </c>
      <c r="K156" s="13">
        <f t="shared" si="58"/>
        <v>1</v>
      </c>
      <c r="L156" s="13">
        <f t="shared" si="58"/>
        <v>4</v>
      </c>
      <c r="M156" s="13">
        <f t="shared" si="58"/>
        <v>1</v>
      </c>
      <c r="N156" s="13">
        <f t="shared" si="58"/>
        <v>2</v>
      </c>
      <c r="O156" s="13">
        <f t="shared" si="58"/>
        <v>0</v>
      </c>
      <c r="P156" s="14">
        <f t="shared" si="58"/>
        <v>0</v>
      </c>
      <c r="Q156" s="17"/>
    </row>
    <row r="157" spans="1:17" ht="18" customHeight="1" x14ac:dyDescent="0.15">
      <c r="A157" s="29"/>
      <c r="B157" s="31"/>
      <c r="C157" s="12" t="s">
        <v>17</v>
      </c>
      <c r="D157" s="13">
        <f>SUM(E157:P157)</f>
        <v>5</v>
      </c>
      <c r="E157" s="18">
        <f>IF([1]国表３!D147="-",0,[1]国表３!D147)</f>
        <v>0</v>
      </c>
      <c r="F157" s="18">
        <f>IF([1]国表３!E147="-",0,[1]国表３!E147)</f>
        <v>1</v>
      </c>
      <c r="G157" s="18">
        <f>IF([1]国表３!F147="-",0,[1]国表３!F147)</f>
        <v>1</v>
      </c>
      <c r="H157" s="18">
        <f>IF([1]国表３!G147="-",0,[1]国表３!G147)</f>
        <v>1</v>
      </c>
      <c r="I157" s="18">
        <f>IF([1]国表３!H147="-",0,[1]国表３!H147)</f>
        <v>1</v>
      </c>
      <c r="J157" s="18">
        <f>IF([1]国表３!I147="-",0,[1]国表３!I147)</f>
        <v>0</v>
      </c>
      <c r="K157" s="18">
        <f>IF([1]国表３!J147="-",0,[1]国表３!J147)</f>
        <v>0</v>
      </c>
      <c r="L157" s="18">
        <f>IF([1]国表３!K147="-",0,[1]国表３!K147)</f>
        <v>0</v>
      </c>
      <c r="M157" s="18">
        <f>IF([1]国表３!L147="-",0,[1]国表３!L147)</f>
        <v>0</v>
      </c>
      <c r="N157" s="18">
        <f>IF([1]国表３!M147="-",0,[1]国表３!M147)</f>
        <v>1</v>
      </c>
      <c r="O157" s="18">
        <f>IF([1]国表３!N147="-",0,[1]国表３!N147)</f>
        <v>0</v>
      </c>
      <c r="P157" s="19">
        <f>IF([1]国表３!O147="-",0,[1]国表３!O147)</f>
        <v>0</v>
      </c>
      <c r="Q157" s="17"/>
    </row>
    <row r="158" spans="1:17" ht="18" customHeight="1" x14ac:dyDescent="0.15">
      <c r="A158" s="29"/>
      <c r="B158" s="31"/>
      <c r="C158" s="12" t="s">
        <v>18</v>
      </c>
      <c r="D158" s="13">
        <f>SUM(E158:P158)</f>
        <v>12</v>
      </c>
      <c r="E158" s="18">
        <f>IF([1]国表３!D148="-",0,[1]国表３!D148)</f>
        <v>0</v>
      </c>
      <c r="F158" s="18">
        <f>IF([1]国表３!E148="-",0,[1]国表３!E148)</f>
        <v>2</v>
      </c>
      <c r="G158" s="18">
        <f>IF([1]国表３!F148="-",0,[1]国表３!F148)</f>
        <v>3</v>
      </c>
      <c r="H158" s="18">
        <f>IF([1]国表３!G148="-",0,[1]国表３!G148)</f>
        <v>0</v>
      </c>
      <c r="I158" s="18">
        <f>IF([1]国表３!H148="-",0,[1]国表３!H148)</f>
        <v>0</v>
      </c>
      <c r="J158" s="18">
        <f>IF([1]国表３!I148="-",0,[1]国表３!I148)</f>
        <v>0</v>
      </c>
      <c r="K158" s="18">
        <f>IF([1]国表３!J148="-",0,[1]国表３!J148)</f>
        <v>1</v>
      </c>
      <c r="L158" s="18">
        <f>IF([1]国表３!K148="-",0,[1]国表３!K148)</f>
        <v>4</v>
      </c>
      <c r="M158" s="18">
        <f>IF([1]国表３!L148="-",0,[1]国表３!L148)</f>
        <v>1</v>
      </c>
      <c r="N158" s="18">
        <f>IF([1]国表３!M148="-",0,[1]国表３!M148)</f>
        <v>1</v>
      </c>
      <c r="O158" s="18">
        <f>IF([1]国表３!N148="-",0,[1]国表３!N148)</f>
        <v>0</v>
      </c>
      <c r="P158" s="19">
        <f>IF([1]国表３!O148="-",0,[1]国表３!O148)</f>
        <v>0</v>
      </c>
      <c r="Q158" s="17"/>
    </row>
    <row r="159" spans="1:17" ht="18" customHeight="1" x14ac:dyDescent="0.15">
      <c r="A159" s="32" t="s">
        <v>113</v>
      </c>
      <c r="B159" s="31" t="s">
        <v>114</v>
      </c>
      <c r="C159" s="12" t="s">
        <v>15</v>
      </c>
      <c r="D159" s="13">
        <f t="shared" ref="D159:P159" si="59">D160+D161</f>
        <v>422</v>
      </c>
      <c r="E159" s="13">
        <f t="shared" si="59"/>
        <v>35</v>
      </c>
      <c r="F159" s="13">
        <f t="shared" si="59"/>
        <v>28</v>
      </c>
      <c r="G159" s="13">
        <f t="shared" si="59"/>
        <v>33</v>
      </c>
      <c r="H159" s="13">
        <f t="shared" si="59"/>
        <v>31</v>
      </c>
      <c r="I159" s="13">
        <f t="shared" si="59"/>
        <v>33</v>
      </c>
      <c r="J159" s="13">
        <f t="shared" si="59"/>
        <v>25</v>
      </c>
      <c r="K159" s="13">
        <f t="shared" si="59"/>
        <v>37</v>
      </c>
      <c r="L159" s="13">
        <f t="shared" si="59"/>
        <v>26</v>
      </c>
      <c r="M159" s="13">
        <f t="shared" si="59"/>
        <v>39</v>
      </c>
      <c r="N159" s="13">
        <f t="shared" si="59"/>
        <v>46</v>
      </c>
      <c r="O159" s="13">
        <f t="shared" si="59"/>
        <v>37</v>
      </c>
      <c r="P159" s="14">
        <f t="shared" si="59"/>
        <v>52</v>
      </c>
      <c r="Q159" s="17"/>
    </row>
    <row r="160" spans="1:17" ht="18" customHeight="1" x14ac:dyDescent="0.15">
      <c r="A160" s="29"/>
      <c r="B160" s="31"/>
      <c r="C160" s="12" t="s">
        <v>17</v>
      </c>
      <c r="D160" s="13">
        <f>SUM(E160:P160)</f>
        <v>182</v>
      </c>
      <c r="E160" s="13">
        <f>E163+E166+E169+E172+E175</f>
        <v>15</v>
      </c>
      <c r="F160" s="13">
        <f>F163+F166+F169+F172+F175</f>
        <v>12</v>
      </c>
      <c r="G160" s="13">
        <f t="shared" ref="G160:P161" si="60">G163+G166+G169+G172+G175</f>
        <v>19</v>
      </c>
      <c r="H160" s="13">
        <f t="shared" si="60"/>
        <v>13</v>
      </c>
      <c r="I160" s="13">
        <f t="shared" si="60"/>
        <v>16</v>
      </c>
      <c r="J160" s="13">
        <f t="shared" si="60"/>
        <v>10</v>
      </c>
      <c r="K160" s="13">
        <f t="shared" si="60"/>
        <v>14</v>
      </c>
      <c r="L160" s="13">
        <f t="shared" si="60"/>
        <v>14</v>
      </c>
      <c r="M160" s="13">
        <f t="shared" si="60"/>
        <v>16</v>
      </c>
      <c r="N160" s="13">
        <f t="shared" si="60"/>
        <v>17</v>
      </c>
      <c r="O160" s="13">
        <f t="shared" si="60"/>
        <v>12</v>
      </c>
      <c r="P160" s="14">
        <f t="shared" si="60"/>
        <v>24</v>
      </c>
      <c r="Q160" s="17"/>
    </row>
    <row r="161" spans="1:17" ht="18" customHeight="1" x14ac:dyDescent="0.15">
      <c r="A161" s="29"/>
      <c r="B161" s="31"/>
      <c r="C161" s="12" t="s">
        <v>18</v>
      </c>
      <c r="D161" s="13">
        <f>SUM(E161:P161)</f>
        <v>240</v>
      </c>
      <c r="E161" s="13">
        <f>E164+E167+E170+E173+E176</f>
        <v>20</v>
      </c>
      <c r="F161" s="13">
        <f>F164+F167+F170+F173+F176</f>
        <v>16</v>
      </c>
      <c r="G161" s="13">
        <f t="shared" si="60"/>
        <v>14</v>
      </c>
      <c r="H161" s="13">
        <f t="shared" si="60"/>
        <v>18</v>
      </c>
      <c r="I161" s="13">
        <f t="shared" si="60"/>
        <v>17</v>
      </c>
      <c r="J161" s="13">
        <f t="shared" si="60"/>
        <v>15</v>
      </c>
      <c r="K161" s="13">
        <f t="shared" si="60"/>
        <v>23</v>
      </c>
      <c r="L161" s="13">
        <f t="shared" si="60"/>
        <v>12</v>
      </c>
      <c r="M161" s="13">
        <f t="shared" si="60"/>
        <v>23</v>
      </c>
      <c r="N161" s="13">
        <f t="shared" si="60"/>
        <v>29</v>
      </c>
      <c r="O161" s="13">
        <f t="shared" si="60"/>
        <v>25</v>
      </c>
      <c r="P161" s="14">
        <f t="shared" si="60"/>
        <v>28</v>
      </c>
      <c r="Q161" s="17"/>
    </row>
    <row r="162" spans="1:17" ht="18" customHeight="1" x14ac:dyDescent="0.15">
      <c r="A162" s="32" t="s">
        <v>115</v>
      </c>
      <c r="B162" s="31" t="s">
        <v>116</v>
      </c>
      <c r="C162" s="12" t="s">
        <v>15</v>
      </c>
      <c r="D162" s="13">
        <f t="shared" ref="D162:P162" si="61">D163+D164</f>
        <v>3</v>
      </c>
      <c r="E162" s="13">
        <f t="shared" si="61"/>
        <v>0</v>
      </c>
      <c r="F162" s="13">
        <f t="shared" si="61"/>
        <v>0</v>
      </c>
      <c r="G162" s="13">
        <f t="shared" si="61"/>
        <v>0</v>
      </c>
      <c r="H162" s="13">
        <f t="shared" si="61"/>
        <v>1</v>
      </c>
      <c r="I162" s="13">
        <f t="shared" si="61"/>
        <v>1</v>
      </c>
      <c r="J162" s="13">
        <f t="shared" si="61"/>
        <v>0</v>
      </c>
      <c r="K162" s="13">
        <f t="shared" si="61"/>
        <v>0</v>
      </c>
      <c r="L162" s="13">
        <f t="shared" si="61"/>
        <v>0</v>
      </c>
      <c r="M162" s="13">
        <f t="shared" si="61"/>
        <v>0</v>
      </c>
      <c r="N162" s="13">
        <f t="shared" si="61"/>
        <v>0</v>
      </c>
      <c r="O162" s="13">
        <f t="shared" si="61"/>
        <v>0</v>
      </c>
      <c r="P162" s="14">
        <f t="shared" si="61"/>
        <v>1</v>
      </c>
      <c r="Q162" s="17"/>
    </row>
    <row r="163" spans="1:17" ht="18" customHeight="1" x14ac:dyDescent="0.15">
      <c r="A163" s="29"/>
      <c r="B163" s="31"/>
      <c r="C163" s="12" t="s">
        <v>17</v>
      </c>
      <c r="D163" s="13">
        <f>SUM(E163:P163)</f>
        <v>2</v>
      </c>
      <c r="E163" s="18">
        <f>IF([1]国表３!D153="-",0,[1]国表３!D153)</f>
        <v>0</v>
      </c>
      <c r="F163" s="18">
        <f>IF([1]国表３!E153="-",0,[1]国表３!E153)</f>
        <v>0</v>
      </c>
      <c r="G163" s="18">
        <f>IF([1]国表３!F153="-",0,[1]国表３!F153)</f>
        <v>0</v>
      </c>
      <c r="H163" s="18">
        <f>IF([1]国表３!G153="-",0,[1]国表３!G153)</f>
        <v>0</v>
      </c>
      <c r="I163" s="18">
        <f>IF([1]国表３!H153="-",0,[1]国表３!H153)</f>
        <v>1</v>
      </c>
      <c r="J163" s="18">
        <f>IF([1]国表３!I153="-",0,[1]国表３!I153)</f>
        <v>0</v>
      </c>
      <c r="K163" s="18">
        <f>IF([1]国表３!J153="-",0,[1]国表３!J153)</f>
        <v>0</v>
      </c>
      <c r="L163" s="18">
        <f>IF([1]国表３!K153="-",0,[1]国表３!K153)</f>
        <v>0</v>
      </c>
      <c r="M163" s="18">
        <f>IF([1]国表３!L153="-",0,[1]国表３!L153)</f>
        <v>0</v>
      </c>
      <c r="N163" s="18">
        <f>IF([1]国表３!M153="-",0,[1]国表３!M153)</f>
        <v>0</v>
      </c>
      <c r="O163" s="18">
        <f>IF([1]国表３!N153="-",0,[1]国表３!N153)</f>
        <v>0</v>
      </c>
      <c r="P163" s="19">
        <f>IF([1]国表３!O153="-",0,[1]国表３!O153)</f>
        <v>1</v>
      </c>
      <c r="Q163" s="17"/>
    </row>
    <row r="164" spans="1:17" ht="18" customHeight="1" x14ac:dyDescent="0.15">
      <c r="A164" s="29"/>
      <c r="B164" s="31"/>
      <c r="C164" s="12" t="s">
        <v>18</v>
      </c>
      <c r="D164" s="13">
        <f>SUM(E164:P164)</f>
        <v>1</v>
      </c>
      <c r="E164" s="18">
        <f>IF([1]国表３!D154="-",0,[1]国表３!D154)</f>
        <v>0</v>
      </c>
      <c r="F164" s="18">
        <f>IF([1]国表３!E154="-",0,[1]国表３!E154)</f>
        <v>0</v>
      </c>
      <c r="G164" s="18">
        <f>IF([1]国表３!F154="-",0,[1]国表３!F154)</f>
        <v>0</v>
      </c>
      <c r="H164" s="18">
        <f>IF([1]国表３!G154="-",0,[1]国表３!G154)</f>
        <v>1</v>
      </c>
      <c r="I164" s="18">
        <f>IF([1]国表３!H154="-",0,[1]国表３!H154)</f>
        <v>0</v>
      </c>
      <c r="J164" s="18">
        <f>IF([1]国表３!I154="-",0,[1]国表３!I154)</f>
        <v>0</v>
      </c>
      <c r="K164" s="18">
        <f>IF([1]国表３!J154="-",0,[1]国表３!J154)</f>
        <v>0</v>
      </c>
      <c r="L164" s="18">
        <f>IF([1]国表３!K154="-",0,[1]国表３!K154)</f>
        <v>0</v>
      </c>
      <c r="M164" s="18">
        <f>IF([1]国表３!L154="-",0,[1]国表３!L154)</f>
        <v>0</v>
      </c>
      <c r="N164" s="18">
        <f>IF([1]国表３!M154="-",0,[1]国表３!M154)</f>
        <v>0</v>
      </c>
      <c r="O164" s="18">
        <f>IF([1]国表３!N154="-",0,[1]国表３!N154)</f>
        <v>0</v>
      </c>
      <c r="P164" s="19">
        <f>IF([1]国表３!O154="-",0,[1]国表３!O154)</f>
        <v>0</v>
      </c>
      <c r="Q164" s="17"/>
    </row>
    <row r="165" spans="1:17" ht="18" customHeight="1" x14ac:dyDescent="0.15">
      <c r="A165" s="32" t="s">
        <v>117</v>
      </c>
      <c r="B165" s="31" t="s">
        <v>118</v>
      </c>
      <c r="C165" s="12" t="s">
        <v>15</v>
      </c>
      <c r="D165" s="13">
        <f t="shared" ref="D165:P165" si="62">D166+D167</f>
        <v>16</v>
      </c>
      <c r="E165" s="13">
        <f t="shared" si="62"/>
        <v>0</v>
      </c>
      <c r="F165" s="13">
        <f t="shared" si="62"/>
        <v>0</v>
      </c>
      <c r="G165" s="13">
        <f t="shared" si="62"/>
        <v>1</v>
      </c>
      <c r="H165" s="13">
        <f t="shared" si="62"/>
        <v>0</v>
      </c>
      <c r="I165" s="13">
        <f t="shared" si="62"/>
        <v>1</v>
      </c>
      <c r="J165" s="13">
        <f t="shared" si="62"/>
        <v>0</v>
      </c>
      <c r="K165" s="13">
        <f t="shared" si="62"/>
        <v>2</v>
      </c>
      <c r="L165" s="13">
        <f t="shared" si="62"/>
        <v>2</v>
      </c>
      <c r="M165" s="13">
        <f t="shared" si="62"/>
        <v>1</v>
      </c>
      <c r="N165" s="13">
        <f t="shared" si="62"/>
        <v>2</v>
      </c>
      <c r="O165" s="13">
        <f t="shared" si="62"/>
        <v>3</v>
      </c>
      <c r="P165" s="14">
        <f t="shared" si="62"/>
        <v>4</v>
      </c>
      <c r="Q165" s="17"/>
    </row>
    <row r="166" spans="1:17" ht="18" customHeight="1" x14ac:dyDescent="0.15">
      <c r="A166" s="29"/>
      <c r="B166" s="31"/>
      <c r="C166" s="12" t="s">
        <v>17</v>
      </c>
      <c r="D166" s="13">
        <f>SUM(E166:P166)</f>
        <v>8</v>
      </c>
      <c r="E166" s="18">
        <f>IF([1]国表３!D156="-",0,[1]国表３!D156)</f>
        <v>0</v>
      </c>
      <c r="F166" s="18">
        <f>IF([1]国表３!E156="-",0,[1]国表３!E156)</f>
        <v>0</v>
      </c>
      <c r="G166" s="18">
        <f>IF([1]国表３!F156="-",0,[1]国表３!F156)</f>
        <v>0</v>
      </c>
      <c r="H166" s="18">
        <f>IF([1]国表３!G156="-",0,[1]国表３!G156)</f>
        <v>0</v>
      </c>
      <c r="I166" s="18">
        <f>IF([1]国表３!H156="-",0,[1]国表３!H156)</f>
        <v>0</v>
      </c>
      <c r="J166" s="18">
        <f>IF([1]国表３!I156="-",0,[1]国表３!I156)</f>
        <v>0</v>
      </c>
      <c r="K166" s="18">
        <f>IF([1]国表３!J156="-",0,[1]国表３!J156)</f>
        <v>1</v>
      </c>
      <c r="L166" s="18">
        <f>IF([1]国表３!K156="-",0,[1]国表３!K156)</f>
        <v>2</v>
      </c>
      <c r="M166" s="18">
        <f>IF([1]国表３!L156="-",0,[1]国表３!L156)</f>
        <v>1</v>
      </c>
      <c r="N166" s="18">
        <f>IF([1]国表３!M156="-",0,[1]国表３!M156)</f>
        <v>1</v>
      </c>
      <c r="O166" s="18">
        <f>IF([1]国表３!N156="-",0,[1]国表３!N156)</f>
        <v>1</v>
      </c>
      <c r="P166" s="19">
        <f>IF([1]国表３!O156="-",0,[1]国表３!O156)</f>
        <v>2</v>
      </c>
      <c r="Q166" s="17"/>
    </row>
    <row r="167" spans="1:17" ht="18" customHeight="1" x14ac:dyDescent="0.15">
      <c r="A167" s="29"/>
      <c r="B167" s="31"/>
      <c r="C167" s="12" t="s">
        <v>18</v>
      </c>
      <c r="D167" s="13">
        <f>SUM(E167:P167)</f>
        <v>8</v>
      </c>
      <c r="E167" s="18">
        <f>IF([1]国表３!D157="-",0,[1]国表３!D157)</f>
        <v>0</v>
      </c>
      <c r="F167" s="18">
        <f>IF([1]国表３!E157="-",0,[1]国表３!E157)</f>
        <v>0</v>
      </c>
      <c r="G167" s="18">
        <f>IF([1]国表３!F157="-",0,[1]国表３!F157)</f>
        <v>1</v>
      </c>
      <c r="H167" s="18">
        <f>IF([1]国表３!G157="-",0,[1]国表３!G157)</f>
        <v>0</v>
      </c>
      <c r="I167" s="18">
        <f>IF([1]国表３!H157="-",0,[1]国表３!H157)</f>
        <v>1</v>
      </c>
      <c r="J167" s="18">
        <f>IF([1]国表３!I157="-",0,[1]国表３!I157)</f>
        <v>0</v>
      </c>
      <c r="K167" s="18">
        <f>IF([1]国表３!J157="-",0,[1]国表３!J157)</f>
        <v>1</v>
      </c>
      <c r="L167" s="18">
        <f>IF([1]国表３!K157="-",0,[1]国表３!K157)</f>
        <v>0</v>
      </c>
      <c r="M167" s="18">
        <f>IF([1]国表３!L157="-",0,[1]国表３!L157)</f>
        <v>0</v>
      </c>
      <c r="N167" s="18">
        <f>IF([1]国表３!M157="-",0,[1]国表３!M157)</f>
        <v>1</v>
      </c>
      <c r="O167" s="18">
        <f>IF([1]国表３!N157="-",0,[1]国表３!N157)</f>
        <v>2</v>
      </c>
      <c r="P167" s="19">
        <f>IF([1]国表３!O157="-",0,[1]国表３!O157)</f>
        <v>2</v>
      </c>
      <c r="Q167" s="17"/>
    </row>
    <row r="168" spans="1:17" ht="18" customHeight="1" x14ac:dyDescent="0.15">
      <c r="A168" s="32" t="s">
        <v>119</v>
      </c>
      <c r="B168" s="37" t="s">
        <v>120</v>
      </c>
      <c r="C168" s="12" t="s">
        <v>15</v>
      </c>
      <c r="D168" s="13">
        <f t="shared" ref="D168:P168" si="63">D169+D170</f>
        <v>84</v>
      </c>
      <c r="E168" s="13">
        <f t="shared" si="63"/>
        <v>6</v>
      </c>
      <c r="F168" s="13">
        <f t="shared" si="63"/>
        <v>7</v>
      </c>
      <c r="G168" s="13">
        <f t="shared" si="63"/>
        <v>6</v>
      </c>
      <c r="H168" s="13">
        <f t="shared" si="63"/>
        <v>5</v>
      </c>
      <c r="I168" s="13">
        <f t="shared" si="63"/>
        <v>4</v>
      </c>
      <c r="J168" s="13">
        <f t="shared" si="63"/>
        <v>5</v>
      </c>
      <c r="K168" s="13">
        <f t="shared" si="63"/>
        <v>11</v>
      </c>
      <c r="L168" s="13">
        <f t="shared" si="63"/>
        <v>5</v>
      </c>
      <c r="M168" s="13">
        <f t="shared" si="63"/>
        <v>6</v>
      </c>
      <c r="N168" s="13">
        <f t="shared" si="63"/>
        <v>10</v>
      </c>
      <c r="O168" s="13">
        <f t="shared" si="63"/>
        <v>11</v>
      </c>
      <c r="P168" s="14">
        <f t="shared" si="63"/>
        <v>8</v>
      </c>
      <c r="Q168" s="17"/>
    </row>
    <row r="169" spans="1:17" ht="18" customHeight="1" x14ac:dyDescent="0.15">
      <c r="A169" s="29"/>
      <c r="B169" s="37"/>
      <c r="C169" s="12" t="s">
        <v>17</v>
      </c>
      <c r="D169" s="13">
        <f>SUM(E169:P169)</f>
        <v>45</v>
      </c>
      <c r="E169" s="18">
        <f>IF([1]国表３!D159="-",0,[1]国表３!D159)</f>
        <v>3</v>
      </c>
      <c r="F169" s="18">
        <f>IF([1]国表３!E159="-",0,[1]国表３!E159)</f>
        <v>3</v>
      </c>
      <c r="G169" s="18">
        <f>IF([1]国表３!F159="-",0,[1]国表３!F159)</f>
        <v>4</v>
      </c>
      <c r="H169" s="18">
        <f>IF([1]国表３!G159="-",0,[1]国表３!G159)</f>
        <v>3</v>
      </c>
      <c r="I169" s="18">
        <f>IF([1]国表３!H159="-",0,[1]国表３!H159)</f>
        <v>3</v>
      </c>
      <c r="J169" s="18">
        <f>IF([1]国表３!I159="-",0,[1]国表３!I159)</f>
        <v>2</v>
      </c>
      <c r="K169" s="18">
        <f>IF([1]国表３!J159="-",0,[1]国表３!J159)</f>
        <v>5</v>
      </c>
      <c r="L169" s="18">
        <f>IF([1]国表３!K159="-",0,[1]国表３!K159)</f>
        <v>5</v>
      </c>
      <c r="M169" s="18">
        <f>IF([1]国表３!L159="-",0,[1]国表３!L159)</f>
        <v>2</v>
      </c>
      <c r="N169" s="18">
        <f>IF([1]国表３!M159="-",0,[1]国表３!M159)</f>
        <v>5</v>
      </c>
      <c r="O169" s="18">
        <f>IF([1]国表３!N159="-",0,[1]国表３!N159)</f>
        <v>6</v>
      </c>
      <c r="P169" s="19">
        <f>IF([1]国表３!O159="-",0,[1]国表３!O159)</f>
        <v>4</v>
      </c>
      <c r="Q169" s="17"/>
    </row>
    <row r="170" spans="1:17" ht="18" customHeight="1" x14ac:dyDescent="0.15">
      <c r="A170" s="29"/>
      <c r="B170" s="37"/>
      <c r="C170" s="12" t="s">
        <v>18</v>
      </c>
      <c r="D170" s="13">
        <f>SUM(E170:P170)</f>
        <v>39</v>
      </c>
      <c r="E170" s="18">
        <f>IF([1]国表３!D160="-",0,[1]国表３!D160)</f>
        <v>3</v>
      </c>
      <c r="F170" s="18">
        <f>IF([1]国表３!E160="-",0,[1]国表３!E160)</f>
        <v>4</v>
      </c>
      <c r="G170" s="18">
        <f>IF([1]国表３!F160="-",0,[1]国表３!F160)</f>
        <v>2</v>
      </c>
      <c r="H170" s="18">
        <f>IF([1]国表３!G160="-",0,[1]国表３!G160)</f>
        <v>2</v>
      </c>
      <c r="I170" s="18">
        <f>IF([1]国表３!H160="-",0,[1]国表３!H160)</f>
        <v>1</v>
      </c>
      <c r="J170" s="18">
        <f>IF([1]国表３!I160="-",0,[1]国表３!I160)</f>
        <v>3</v>
      </c>
      <c r="K170" s="18">
        <f>IF([1]国表３!J160="-",0,[1]国表３!J160)</f>
        <v>6</v>
      </c>
      <c r="L170" s="18">
        <f>IF([1]国表３!K160="-",0,[1]国表３!K160)</f>
        <v>0</v>
      </c>
      <c r="M170" s="18">
        <f>IF([1]国表３!L160="-",0,[1]国表３!L160)</f>
        <v>4</v>
      </c>
      <c r="N170" s="18">
        <f>IF([1]国表３!M160="-",0,[1]国表３!M160)</f>
        <v>5</v>
      </c>
      <c r="O170" s="18">
        <f>IF([1]国表３!N160="-",0,[1]国表３!N160)</f>
        <v>5</v>
      </c>
      <c r="P170" s="19">
        <f>IF([1]国表３!O160="-",0,[1]国表３!O160)</f>
        <v>4</v>
      </c>
      <c r="Q170" s="17"/>
    </row>
    <row r="171" spans="1:17" ht="18" customHeight="1" x14ac:dyDescent="0.15">
      <c r="A171" s="32" t="s">
        <v>121</v>
      </c>
      <c r="B171" s="50" t="s">
        <v>122</v>
      </c>
      <c r="C171" s="12" t="s">
        <v>15</v>
      </c>
      <c r="D171" s="13">
        <f t="shared" ref="D171:P171" si="64">D172+D173</f>
        <v>190</v>
      </c>
      <c r="E171" s="13">
        <f t="shared" si="64"/>
        <v>15</v>
      </c>
      <c r="F171" s="13">
        <f t="shared" si="64"/>
        <v>13</v>
      </c>
      <c r="G171" s="13">
        <f t="shared" si="64"/>
        <v>14</v>
      </c>
      <c r="H171" s="13">
        <f t="shared" si="64"/>
        <v>15</v>
      </c>
      <c r="I171" s="13">
        <f t="shared" si="64"/>
        <v>13</v>
      </c>
      <c r="J171" s="13">
        <f t="shared" si="64"/>
        <v>13</v>
      </c>
      <c r="K171" s="13">
        <f t="shared" si="64"/>
        <v>11</v>
      </c>
      <c r="L171" s="13">
        <f t="shared" si="64"/>
        <v>13</v>
      </c>
      <c r="M171" s="13">
        <f t="shared" si="64"/>
        <v>19</v>
      </c>
      <c r="N171" s="13">
        <f t="shared" si="64"/>
        <v>18</v>
      </c>
      <c r="O171" s="13">
        <f t="shared" si="64"/>
        <v>19</v>
      </c>
      <c r="P171" s="14">
        <f t="shared" si="64"/>
        <v>27</v>
      </c>
      <c r="Q171" s="17"/>
    </row>
    <row r="172" spans="1:17" ht="18" customHeight="1" x14ac:dyDescent="0.15">
      <c r="A172" s="29"/>
      <c r="B172" s="50"/>
      <c r="C172" s="12" t="s">
        <v>17</v>
      </c>
      <c r="D172" s="13">
        <f>SUM(E172:P172)</f>
        <v>58</v>
      </c>
      <c r="E172" s="18">
        <f>IF([1]国表３!D162="-",0,[1]国表３!D162)</f>
        <v>4</v>
      </c>
      <c r="F172" s="18">
        <f>IF([1]国表３!E162="-",0,[1]国表３!E162)</f>
        <v>4</v>
      </c>
      <c r="G172" s="18">
        <f>IF([1]国表３!F162="-",0,[1]国表３!F162)</f>
        <v>8</v>
      </c>
      <c r="H172" s="18">
        <f>IF([1]国表３!G162="-",0,[1]国表３!G162)</f>
        <v>4</v>
      </c>
      <c r="I172" s="18">
        <f>IF([1]国表３!H162="-",0,[1]国表３!H162)</f>
        <v>5</v>
      </c>
      <c r="J172" s="18">
        <f>IF([1]国表３!I162="-",0,[1]国表３!I162)</f>
        <v>5</v>
      </c>
      <c r="K172" s="18">
        <f>IF([1]国表３!J162="-",0,[1]国表３!J162)</f>
        <v>3</v>
      </c>
      <c r="L172" s="18">
        <f>IF([1]国表３!K162="-",0,[1]国表３!K162)</f>
        <v>4</v>
      </c>
      <c r="M172" s="18">
        <f>IF([1]国表３!L162="-",0,[1]国表３!L162)</f>
        <v>6</v>
      </c>
      <c r="N172" s="18">
        <f>IF([1]国表３!M162="-",0,[1]国表３!M162)</f>
        <v>3</v>
      </c>
      <c r="O172" s="18">
        <f>IF([1]国表３!N162="-",0,[1]国表３!N162)</f>
        <v>3</v>
      </c>
      <c r="P172" s="19">
        <f>IF([1]国表３!O162="-",0,[1]国表３!O162)</f>
        <v>9</v>
      </c>
      <c r="Q172" s="17"/>
    </row>
    <row r="173" spans="1:17" ht="18" customHeight="1" x14ac:dyDescent="0.15">
      <c r="A173" s="29"/>
      <c r="B173" s="50"/>
      <c r="C173" s="12" t="s">
        <v>18</v>
      </c>
      <c r="D173" s="13">
        <f>SUM(E173:P173)</f>
        <v>132</v>
      </c>
      <c r="E173" s="18">
        <f>IF([1]国表３!D163="-",0,[1]国表３!D163)</f>
        <v>11</v>
      </c>
      <c r="F173" s="18">
        <f>IF([1]国表３!E163="-",0,[1]国表３!E163)</f>
        <v>9</v>
      </c>
      <c r="G173" s="18">
        <f>IF([1]国表３!F163="-",0,[1]国表３!F163)</f>
        <v>6</v>
      </c>
      <c r="H173" s="18">
        <f>IF([1]国表３!G163="-",0,[1]国表３!G163)</f>
        <v>11</v>
      </c>
      <c r="I173" s="18">
        <f>IF([1]国表３!H163="-",0,[1]国表３!H163)</f>
        <v>8</v>
      </c>
      <c r="J173" s="18">
        <f>IF([1]国表３!I163="-",0,[1]国表３!I163)</f>
        <v>8</v>
      </c>
      <c r="K173" s="18">
        <f>IF([1]国表３!J163="-",0,[1]国表３!J163)</f>
        <v>8</v>
      </c>
      <c r="L173" s="18">
        <f>IF([1]国表３!K163="-",0,[1]国表３!K163)</f>
        <v>9</v>
      </c>
      <c r="M173" s="18">
        <f>IF([1]国表３!L163="-",0,[1]国表３!L163)</f>
        <v>13</v>
      </c>
      <c r="N173" s="18">
        <f>IF([1]国表３!M163="-",0,[1]国表３!M163)</f>
        <v>15</v>
      </c>
      <c r="O173" s="18">
        <f>IF([1]国表３!N163="-",0,[1]国表３!N163)</f>
        <v>16</v>
      </c>
      <c r="P173" s="19">
        <f>IF([1]国表３!O163="-",0,[1]国表３!O163)</f>
        <v>18</v>
      </c>
      <c r="Q173" s="17"/>
    </row>
    <row r="174" spans="1:17" ht="18" customHeight="1" x14ac:dyDescent="0.15">
      <c r="A174" s="32" t="s">
        <v>123</v>
      </c>
      <c r="B174" s="31" t="s">
        <v>124</v>
      </c>
      <c r="C174" s="12" t="s">
        <v>15</v>
      </c>
      <c r="D174" s="13">
        <f t="shared" ref="D174:P174" si="65">D175+D176</f>
        <v>129</v>
      </c>
      <c r="E174" s="13">
        <f t="shared" si="65"/>
        <v>14</v>
      </c>
      <c r="F174" s="13">
        <f t="shared" si="65"/>
        <v>8</v>
      </c>
      <c r="G174" s="13">
        <f t="shared" si="65"/>
        <v>12</v>
      </c>
      <c r="H174" s="13">
        <f t="shared" si="65"/>
        <v>10</v>
      </c>
      <c r="I174" s="13">
        <f t="shared" si="65"/>
        <v>14</v>
      </c>
      <c r="J174" s="13">
        <f t="shared" si="65"/>
        <v>7</v>
      </c>
      <c r="K174" s="13">
        <f t="shared" si="65"/>
        <v>13</v>
      </c>
      <c r="L174" s="13">
        <f t="shared" si="65"/>
        <v>6</v>
      </c>
      <c r="M174" s="13">
        <f t="shared" si="65"/>
        <v>13</v>
      </c>
      <c r="N174" s="13">
        <f t="shared" si="65"/>
        <v>16</v>
      </c>
      <c r="O174" s="13">
        <f t="shared" si="65"/>
        <v>4</v>
      </c>
      <c r="P174" s="14">
        <f t="shared" si="65"/>
        <v>12</v>
      </c>
      <c r="Q174" s="17"/>
    </row>
    <row r="175" spans="1:17" ht="18" customHeight="1" x14ac:dyDescent="0.15">
      <c r="A175" s="29"/>
      <c r="B175" s="31"/>
      <c r="C175" s="12" t="s">
        <v>17</v>
      </c>
      <c r="D175" s="13">
        <f>SUM(E175:P175)</f>
        <v>69</v>
      </c>
      <c r="E175" s="18">
        <f>IF([1]国表３!D165="-",0,[1]国表３!D165)</f>
        <v>8</v>
      </c>
      <c r="F175" s="18">
        <f>IF([1]国表３!E165="-",0,[1]国表３!E165)</f>
        <v>5</v>
      </c>
      <c r="G175" s="18">
        <f>IF([1]国表３!F165="-",0,[1]国表３!F165)</f>
        <v>7</v>
      </c>
      <c r="H175" s="18">
        <f>IF([1]国表３!G165="-",0,[1]国表３!G165)</f>
        <v>6</v>
      </c>
      <c r="I175" s="18">
        <f>IF([1]国表３!H165="-",0,[1]国表３!H165)</f>
        <v>7</v>
      </c>
      <c r="J175" s="18">
        <f>IF([1]国表３!I165="-",0,[1]国表３!I165)</f>
        <v>3</v>
      </c>
      <c r="K175" s="18">
        <f>IF([1]国表３!J165="-",0,[1]国表３!J165)</f>
        <v>5</v>
      </c>
      <c r="L175" s="18">
        <f>IF([1]国表３!K165="-",0,[1]国表３!K165)</f>
        <v>3</v>
      </c>
      <c r="M175" s="18">
        <f>IF([1]国表３!L165="-",0,[1]国表３!L165)</f>
        <v>7</v>
      </c>
      <c r="N175" s="18">
        <f>IF([1]国表３!M165="-",0,[1]国表３!M165)</f>
        <v>8</v>
      </c>
      <c r="O175" s="18">
        <f>IF([1]国表３!N165="-",0,[1]国表３!N165)</f>
        <v>2</v>
      </c>
      <c r="P175" s="19">
        <f>IF([1]国表３!O165="-",0,[1]国表３!O165)</f>
        <v>8</v>
      </c>
      <c r="Q175" s="17"/>
    </row>
    <row r="176" spans="1:17" ht="18" customHeight="1" thickBot="1" x14ac:dyDescent="0.2">
      <c r="A176" s="33"/>
      <c r="B176" s="34"/>
      <c r="C176" s="20" t="s">
        <v>18</v>
      </c>
      <c r="D176" s="21">
        <f>SUM(E176:P176)</f>
        <v>60</v>
      </c>
      <c r="E176" s="22">
        <f>IF([1]国表３!D166="-",0,[1]国表３!D166)</f>
        <v>6</v>
      </c>
      <c r="F176" s="22">
        <f>IF([1]国表３!E166="-",0,[1]国表３!E166)</f>
        <v>3</v>
      </c>
      <c r="G176" s="22">
        <f>IF([1]国表３!F166="-",0,[1]国表３!F166)</f>
        <v>5</v>
      </c>
      <c r="H176" s="22">
        <f>IF([1]国表３!G166="-",0,[1]国表３!G166)</f>
        <v>4</v>
      </c>
      <c r="I176" s="22">
        <f>IF([1]国表３!H166="-",0,[1]国表３!H166)</f>
        <v>7</v>
      </c>
      <c r="J176" s="22">
        <f>IF([1]国表３!I166="-",0,[1]国表３!I166)</f>
        <v>4</v>
      </c>
      <c r="K176" s="22">
        <f>IF([1]国表３!J166="-",0,[1]国表３!J166)</f>
        <v>8</v>
      </c>
      <c r="L176" s="22">
        <f>IF([1]国表３!K166="-",0,[1]国表３!K166)</f>
        <v>3</v>
      </c>
      <c r="M176" s="22">
        <f>IF([1]国表３!L166="-",0,[1]国表３!L166)</f>
        <v>6</v>
      </c>
      <c r="N176" s="22">
        <f>IF([1]国表３!M166="-",0,[1]国表３!M166)</f>
        <v>8</v>
      </c>
      <c r="O176" s="22">
        <f>IF([1]国表３!N166="-",0,[1]国表３!N166)</f>
        <v>2</v>
      </c>
      <c r="P176" s="23">
        <f>IF([1]国表３!O166="-",0,[1]国表３!O166)</f>
        <v>4</v>
      </c>
      <c r="Q176" s="17"/>
    </row>
    <row r="177" spans="1:17" ht="18" customHeight="1" x14ac:dyDescent="0.15"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7" ht="18" customHeight="1" x14ac:dyDescent="0.2">
      <c r="B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7" ht="18" customHeight="1" thickBot="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 t="s">
        <v>1</v>
      </c>
    </row>
    <row r="180" spans="1:17" ht="18" customHeight="1" x14ac:dyDescent="0.15">
      <c r="A180" s="4"/>
      <c r="B180" s="5"/>
      <c r="C180" s="6"/>
      <c r="D180" s="40" t="s">
        <v>2</v>
      </c>
      <c r="E180" s="40" t="s">
        <v>3</v>
      </c>
      <c r="F180" s="40" t="s">
        <v>4</v>
      </c>
      <c r="G180" s="35" t="s">
        <v>5</v>
      </c>
      <c r="H180" s="35" t="s">
        <v>6</v>
      </c>
      <c r="I180" s="35" t="s">
        <v>7</v>
      </c>
      <c r="J180" s="35" t="s">
        <v>8</v>
      </c>
      <c r="K180" s="35" t="s">
        <v>9</v>
      </c>
      <c r="L180" s="35" t="s">
        <v>10</v>
      </c>
      <c r="M180" s="35" t="s">
        <v>11</v>
      </c>
      <c r="N180" s="35" t="s">
        <v>12</v>
      </c>
      <c r="O180" s="35" t="s">
        <v>13</v>
      </c>
      <c r="P180" s="38" t="s">
        <v>14</v>
      </c>
    </row>
    <row r="181" spans="1:17" ht="18" customHeight="1" x14ac:dyDescent="0.15">
      <c r="A181" s="7"/>
      <c r="B181" s="8"/>
      <c r="C181" s="9"/>
      <c r="D181" s="41"/>
      <c r="E181" s="41"/>
      <c r="F181" s="41"/>
      <c r="G181" s="36"/>
      <c r="H181" s="36"/>
      <c r="I181" s="36"/>
      <c r="J181" s="36"/>
      <c r="K181" s="36"/>
      <c r="L181" s="36"/>
      <c r="M181" s="36"/>
      <c r="N181" s="36"/>
      <c r="O181" s="36"/>
      <c r="P181" s="39"/>
    </row>
    <row r="182" spans="1:17" ht="18" customHeight="1" x14ac:dyDescent="0.15">
      <c r="A182" s="32" t="s">
        <v>125</v>
      </c>
      <c r="B182" s="31" t="s">
        <v>126</v>
      </c>
      <c r="C182" s="12" t="s">
        <v>15</v>
      </c>
      <c r="D182" s="13">
        <f t="shared" ref="D182:P182" si="66">D183+D184</f>
        <v>0</v>
      </c>
      <c r="E182" s="13">
        <f t="shared" si="66"/>
        <v>0</v>
      </c>
      <c r="F182" s="13">
        <f t="shared" si="66"/>
        <v>0</v>
      </c>
      <c r="G182" s="13">
        <f t="shared" si="66"/>
        <v>0</v>
      </c>
      <c r="H182" s="13">
        <f t="shared" si="66"/>
        <v>0</v>
      </c>
      <c r="I182" s="13">
        <f t="shared" si="66"/>
        <v>0</v>
      </c>
      <c r="J182" s="13">
        <f t="shared" si="66"/>
        <v>0</v>
      </c>
      <c r="K182" s="13">
        <f t="shared" si="66"/>
        <v>0</v>
      </c>
      <c r="L182" s="13">
        <f t="shared" si="66"/>
        <v>0</v>
      </c>
      <c r="M182" s="13">
        <f t="shared" si="66"/>
        <v>0</v>
      </c>
      <c r="N182" s="13">
        <f t="shared" si="66"/>
        <v>0</v>
      </c>
      <c r="O182" s="13">
        <f t="shared" si="66"/>
        <v>0</v>
      </c>
      <c r="P182" s="14">
        <f t="shared" si="66"/>
        <v>0</v>
      </c>
      <c r="Q182" s="17"/>
    </row>
    <row r="183" spans="1:17" ht="18" customHeight="1" x14ac:dyDescent="0.15">
      <c r="A183" s="29"/>
      <c r="B183" s="31"/>
      <c r="C183" s="12" t="s">
        <v>17</v>
      </c>
      <c r="D183" s="13">
        <f t="shared" ref="D183:D235" si="67">SUM(E183:P183)</f>
        <v>0</v>
      </c>
      <c r="E183" s="18">
        <f>IF([1]国表３!D168="-",0,[1]国表３!D168)</f>
        <v>0</v>
      </c>
      <c r="F183" s="18">
        <f>IF([1]国表３!E168="-",0,[1]国表３!E168)</f>
        <v>0</v>
      </c>
      <c r="G183" s="18">
        <f>IF([1]国表３!F168="-",0,[1]国表３!F168)</f>
        <v>0</v>
      </c>
      <c r="H183" s="18">
        <f>IF([1]国表３!G168="-",0,[1]国表３!G168)</f>
        <v>0</v>
      </c>
      <c r="I183" s="18">
        <f>IF([1]国表３!H168="-",0,[1]国表３!H168)</f>
        <v>0</v>
      </c>
      <c r="J183" s="18">
        <f>IF([1]国表３!I168="-",0,[1]国表３!I168)</f>
        <v>0</v>
      </c>
      <c r="K183" s="18">
        <f>IF([1]国表３!J168="-",0,[1]国表３!J168)</f>
        <v>0</v>
      </c>
      <c r="L183" s="18">
        <f>IF([1]国表３!K168="-",0,[1]国表３!K168)</f>
        <v>0</v>
      </c>
      <c r="M183" s="18">
        <f>IF([1]国表３!L168="-",0,[1]国表３!L168)</f>
        <v>0</v>
      </c>
      <c r="N183" s="18">
        <f>IF([1]国表３!M168="-",0,[1]国表３!M168)</f>
        <v>0</v>
      </c>
      <c r="O183" s="18">
        <f>IF([1]国表３!N168="-",0,[1]国表３!N168)</f>
        <v>0</v>
      </c>
      <c r="P183" s="19">
        <f>IF([1]国表３!O168="-",0,[1]国表３!O168)</f>
        <v>0</v>
      </c>
      <c r="Q183" s="17"/>
    </row>
    <row r="184" spans="1:17" ht="18" customHeight="1" x14ac:dyDescent="0.15">
      <c r="A184" s="29"/>
      <c r="B184" s="31"/>
      <c r="C184" s="12" t="s">
        <v>18</v>
      </c>
      <c r="D184" s="13">
        <f t="shared" si="67"/>
        <v>0</v>
      </c>
      <c r="E184" s="18">
        <f>IF([1]国表３!D169="-",0,[1]国表３!D169)</f>
        <v>0</v>
      </c>
      <c r="F184" s="18">
        <f>IF([1]国表３!E169="-",0,[1]国表３!E169)</f>
        <v>0</v>
      </c>
      <c r="G184" s="18">
        <f>IF([1]国表３!F169="-",0,[1]国表３!F169)</f>
        <v>0</v>
      </c>
      <c r="H184" s="18">
        <f>IF([1]国表３!G169="-",0,[1]国表３!G169)</f>
        <v>0</v>
      </c>
      <c r="I184" s="18">
        <f>IF([1]国表３!H169="-",0,[1]国表３!H169)</f>
        <v>0</v>
      </c>
      <c r="J184" s="18">
        <f>IF([1]国表３!I169="-",0,[1]国表３!I169)</f>
        <v>0</v>
      </c>
      <c r="K184" s="18">
        <f>IF([1]国表３!J169="-",0,[1]国表３!J169)</f>
        <v>0</v>
      </c>
      <c r="L184" s="18">
        <f>IF([1]国表３!K169="-",0,[1]国表３!K169)</f>
        <v>0</v>
      </c>
      <c r="M184" s="18">
        <f>IF([1]国表３!L169="-",0,[1]国表３!L169)</f>
        <v>0</v>
      </c>
      <c r="N184" s="18">
        <f>IF([1]国表３!M169="-",0,[1]国表３!M169)</f>
        <v>0</v>
      </c>
      <c r="O184" s="18">
        <f>IF([1]国表３!N169="-",0,[1]国表３!N169)</f>
        <v>0</v>
      </c>
      <c r="P184" s="19">
        <f>IF([1]国表３!O169="-",0,[1]国表３!O169)</f>
        <v>0</v>
      </c>
      <c r="Q184" s="17"/>
    </row>
    <row r="185" spans="1:17" ht="18" customHeight="1" x14ac:dyDescent="0.15">
      <c r="A185" s="32" t="s">
        <v>127</v>
      </c>
      <c r="B185" s="37" t="s">
        <v>128</v>
      </c>
      <c r="C185" s="12" t="s">
        <v>15</v>
      </c>
      <c r="D185" s="13">
        <f t="shared" ref="D185:P185" si="68">D186+D187</f>
        <v>0</v>
      </c>
      <c r="E185" s="13">
        <f t="shared" si="68"/>
        <v>0</v>
      </c>
      <c r="F185" s="13">
        <f t="shared" si="68"/>
        <v>0</v>
      </c>
      <c r="G185" s="13">
        <f t="shared" si="68"/>
        <v>0</v>
      </c>
      <c r="H185" s="13">
        <f t="shared" si="68"/>
        <v>0</v>
      </c>
      <c r="I185" s="13">
        <f t="shared" si="68"/>
        <v>0</v>
      </c>
      <c r="J185" s="13">
        <f t="shared" si="68"/>
        <v>0</v>
      </c>
      <c r="K185" s="13">
        <f t="shared" si="68"/>
        <v>0</v>
      </c>
      <c r="L185" s="13">
        <f t="shared" si="68"/>
        <v>0</v>
      </c>
      <c r="M185" s="13">
        <f t="shared" si="68"/>
        <v>0</v>
      </c>
      <c r="N185" s="13">
        <f t="shared" si="68"/>
        <v>0</v>
      </c>
      <c r="O185" s="13">
        <f t="shared" si="68"/>
        <v>0</v>
      </c>
      <c r="P185" s="14">
        <f t="shared" si="68"/>
        <v>0</v>
      </c>
      <c r="Q185" s="17"/>
    </row>
    <row r="186" spans="1:17" ht="18" customHeight="1" x14ac:dyDescent="0.15">
      <c r="A186" s="29"/>
      <c r="B186" s="37"/>
      <c r="C186" s="12" t="s">
        <v>17</v>
      </c>
      <c r="D186" s="13">
        <f t="shared" si="67"/>
        <v>0</v>
      </c>
      <c r="E186" s="18">
        <f>IF([1]国表３!D171="-",0,[1]国表３!D171)</f>
        <v>0</v>
      </c>
      <c r="F186" s="18">
        <f>IF([1]国表３!E171="-",0,[1]国表３!E171)</f>
        <v>0</v>
      </c>
      <c r="G186" s="18">
        <f>IF([1]国表３!F171="-",0,[1]国表３!F171)</f>
        <v>0</v>
      </c>
      <c r="H186" s="18">
        <f>IF([1]国表３!G171="-",0,[1]国表３!G171)</f>
        <v>0</v>
      </c>
      <c r="I186" s="18">
        <f>IF([1]国表３!H171="-",0,[1]国表３!H171)</f>
        <v>0</v>
      </c>
      <c r="J186" s="18">
        <f>IF([1]国表３!I171="-",0,[1]国表３!I171)</f>
        <v>0</v>
      </c>
      <c r="K186" s="18">
        <f>IF([1]国表３!J171="-",0,[1]国表３!J171)</f>
        <v>0</v>
      </c>
      <c r="L186" s="18">
        <f>IF([1]国表３!K171="-",0,[1]国表３!K171)</f>
        <v>0</v>
      </c>
      <c r="M186" s="18">
        <f>IF([1]国表３!L171="-",0,[1]国表３!L171)</f>
        <v>0</v>
      </c>
      <c r="N186" s="18">
        <f>IF([1]国表３!M171="-",0,[1]国表３!M171)</f>
        <v>0</v>
      </c>
      <c r="O186" s="18">
        <f>IF([1]国表３!N171="-",0,[1]国表３!N171)</f>
        <v>0</v>
      </c>
      <c r="P186" s="19">
        <f>IF([1]国表３!O171="-",0,[1]国表３!O171)</f>
        <v>0</v>
      </c>
      <c r="Q186" s="17"/>
    </row>
    <row r="187" spans="1:17" ht="18" customHeight="1" x14ac:dyDescent="0.15">
      <c r="A187" s="29"/>
      <c r="B187" s="37"/>
      <c r="C187" s="12" t="s">
        <v>18</v>
      </c>
      <c r="D187" s="13">
        <f t="shared" si="67"/>
        <v>0</v>
      </c>
      <c r="E187" s="18">
        <f>IF([1]国表３!D172="-",0,[1]国表３!D172)</f>
        <v>0</v>
      </c>
      <c r="F187" s="18">
        <f>IF([1]国表３!E172="-",0,[1]国表３!E172)</f>
        <v>0</v>
      </c>
      <c r="G187" s="18">
        <f>IF([1]国表３!F172="-",0,[1]国表３!F172)</f>
        <v>0</v>
      </c>
      <c r="H187" s="18">
        <f>IF([1]国表３!G172="-",0,[1]国表３!G172)</f>
        <v>0</v>
      </c>
      <c r="I187" s="18">
        <f>IF([1]国表３!H172="-",0,[1]国表３!H172)</f>
        <v>0</v>
      </c>
      <c r="J187" s="18">
        <f>IF([1]国表３!I172="-",0,[1]国表３!I172)</f>
        <v>0</v>
      </c>
      <c r="K187" s="18">
        <f>IF([1]国表３!J172="-",0,[1]国表３!J172)</f>
        <v>0</v>
      </c>
      <c r="L187" s="18">
        <f>IF([1]国表３!K172="-",0,[1]国表３!K172)</f>
        <v>0</v>
      </c>
      <c r="M187" s="18">
        <f>IF([1]国表３!L172="-",0,[1]国表３!L172)</f>
        <v>0</v>
      </c>
      <c r="N187" s="18">
        <f>IF([1]国表３!M172="-",0,[1]国表３!M172)</f>
        <v>0</v>
      </c>
      <c r="O187" s="18">
        <f>IF([1]国表３!N172="-",0,[1]国表３!N172)</f>
        <v>0</v>
      </c>
      <c r="P187" s="19">
        <f>IF([1]国表３!O172="-",0,[1]国表３!O172)</f>
        <v>0</v>
      </c>
      <c r="Q187" s="17"/>
    </row>
    <row r="188" spans="1:17" ht="18" customHeight="1" x14ac:dyDescent="0.15">
      <c r="A188" s="32" t="s">
        <v>129</v>
      </c>
      <c r="B188" s="31" t="s">
        <v>130</v>
      </c>
      <c r="C188" s="12" t="s">
        <v>15</v>
      </c>
      <c r="D188" s="13">
        <f t="shared" ref="D188:P188" si="69">D189+D190</f>
        <v>2627</v>
      </c>
      <c r="E188" s="13">
        <f t="shared" si="69"/>
        <v>278</v>
      </c>
      <c r="F188" s="13">
        <f t="shared" si="69"/>
        <v>248</v>
      </c>
      <c r="G188" s="13">
        <f t="shared" si="69"/>
        <v>250</v>
      </c>
      <c r="H188" s="13">
        <f t="shared" si="69"/>
        <v>219</v>
      </c>
      <c r="I188" s="13">
        <f t="shared" si="69"/>
        <v>205</v>
      </c>
      <c r="J188" s="13">
        <f t="shared" si="69"/>
        <v>164</v>
      </c>
      <c r="K188" s="13">
        <f t="shared" si="69"/>
        <v>176</v>
      </c>
      <c r="L188" s="13">
        <f t="shared" si="69"/>
        <v>177</v>
      </c>
      <c r="M188" s="13">
        <f t="shared" si="69"/>
        <v>190</v>
      </c>
      <c r="N188" s="13">
        <f t="shared" si="69"/>
        <v>201</v>
      </c>
      <c r="O188" s="13">
        <f t="shared" si="69"/>
        <v>226</v>
      </c>
      <c r="P188" s="14">
        <f t="shared" si="69"/>
        <v>293</v>
      </c>
      <c r="Q188" s="17"/>
    </row>
    <row r="189" spans="1:17" ht="18" customHeight="1" x14ac:dyDescent="0.15">
      <c r="A189" s="29"/>
      <c r="B189" s="31"/>
      <c r="C189" s="12" t="s">
        <v>17</v>
      </c>
      <c r="D189" s="13">
        <f>SUM(E189:P189)</f>
        <v>1215</v>
      </c>
      <c r="E189" s="13">
        <f>E192+E201+E228+E248+E251</f>
        <v>143</v>
      </c>
      <c r="F189" s="13">
        <f>F192+F201+F228+F248+F251</f>
        <v>110</v>
      </c>
      <c r="G189" s="13">
        <f t="shared" ref="F189:P190" si="70">G192+G201+G228+G248+G251</f>
        <v>114</v>
      </c>
      <c r="H189" s="13">
        <f t="shared" si="70"/>
        <v>103</v>
      </c>
      <c r="I189" s="13">
        <f t="shared" si="70"/>
        <v>89</v>
      </c>
      <c r="J189" s="13">
        <f t="shared" si="70"/>
        <v>97</v>
      </c>
      <c r="K189" s="13">
        <f t="shared" si="70"/>
        <v>68</v>
      </c>
      <c r="L189" s="13">
        <f t="shared" si="70"/>
        <v>81</v>
      </c>
      <c r="M189" s="13">
        <f t="shared" si="70"/>
        <v>75</v>
      </c>
      <c r="N189" s="13">
        <f t="shared" si="70"/>
        <v>92</v>
      </c>
      <c r="O189" s="13">
        <f t="shared" si="70"/>
        <v>104</v>
      </c>
      <c r="P189" s="14">
        <f t="shared" si="70"/>
        <v>139</v>
      </c>
      <c r="Q189" s="17"/>
    </row>
    <row r="190" spans="1:17" ht="18" customHeight="1" x14ac:dyDescent="0.15">
      <c r="A190" s="29"/>
      <c r="B190" s="31"/>
      <c r="C190" s="12" t="s">
        <v>18</v>
      </c>
      <c r="D190" s="13">
        <f>SUM(E190:P190)</f>
        <v>1412</v>
      </c>
      <c r="E190" s="13">
        <f>E193+E202+E229+E249+E252</f>
        <v>135</v>
      </c>
      <c r="F190" s="13">
        <f t="shared" si="70"/>
        <v>138</v>
      </c>
      <c r="G190" s="13">
        <f t="shared" si="70"/>
        <v>136</v>
      </c>
      <c r="H190" s="13">
        <f t="shared" si="70"/>
        <v>116</v>
      </c>
      <c r="I190" s="13">
        <f t="shared" si="70"/>
        <v>116</v>
      </c>
      <c r="J190" s="13">
        <f t="shared" si="70"/>
        <v>67</v>
      </c>
      <c r="K190" s="13">
        <f t="shared" si="70"/>
        <v>108</v>
      </c>
      <c r="L190" s="13">
        <f t="shared" si="70"/>
        <v>96</v>
      </c>
      <c r="M190" s="13">
        <f t="shared" si="70"/>
        <v>115</v>
      </c>
      <c r="N190" s="13">
        <f t="shared" si="70"/>
        <v>109</v>
      </c>
      <c r="O190" s="13">
        <f t="shared" si="70"/>
        <v>122</v>
      </c>
      <c r="P190" s="14">
        <f t="shared" si="70"/>
        <v>154</v>
      </c>
      <c r="Q190" s="17"/>
    </row>
    <row r="191" spans="1:17" ht="18" customHeight="1" x14ac:dyDescent="0.15">
      <c r="A191" s="32" t="s">
        <v>131</v>
      </c>
      <c r="B191" s="31" t="s">
        <v>132</v>
      </c>
      <c r="C191" s="12" t="s">
        <v>15</v>
      </c>
      <c r="D191" s="13">
        <f t="shared" ref="D191:P191" si="71">D192+D193</f>
        <v>58</v>
      </c>
      <c r="E191" s="13">
        <f t="shared" si="71"/>
        <v>3</v>
      </c>
      <c r="F191" s="13">
        <f t="shared" si="71"/>
        <v>6</v>
      </c>
      <c r="G191" s="13">
        <f t="shared" si="71"/>
        <v>4</v>
      </c>
      <c r="H191" s="13">
        <f t="shared" si="71"/>
        <v>7</v>
      </c>
      <c r="I191" s="13">
        <f t="shared" si="71"/>
        <v>8</v>
      </c>
      <c r="J191" s="13">
        <f t="shared" si="71"/>
        <v>2</v>
      </c>
      <c r="K191" s="13">
        <f t="shared" si="71"/>
        <v>5</v>
      </c>
      <c r="L191" s="13">
        <f t="shared" si="71"/>
        <v>4</v>
      </c>
      <c r="M191" s="13">
        <f t="shared" si="71"/>
        <v>3</v>
      </c>
      <c r="N191" s="13">
        <f t="shared" si="71"/>
        <v>4</v>
      </c>
      <c r="O191" s="13">
        <f t="shared" si="71"/>
        <v>6</v>
      </c>
      <c r="P191" s="14">
        <f t="shared" si="71"/>
        <v>6</v>
      </c>
      <c r="Q191" s="17"/>
    </row>
    <row r="192" spans="1:17" ht="18" customHeight="1" x14ac:dyDescent="0.15">
      <c r="A192" s="29"/>
      <c r="B192" s="31"/>
      <c r="C192" s="12" t="s">
        <v>17</v>
      </c>
      <c r="D192" s="13">
        <f t="shared" si="67"/>
        <v>19</v>
      </c>
      <c r="E192" s="13">
        <f>+E195+E198</f>
        <v>1</v>
      </c>
      <c r="F192" s="13">
        <f t="shared" ref="F192:P192" si="72">+F195+F198</f>
        <v>3</v>
      </c>
      <c r="G192" s="13">
        <f t="shared" si="72"/>
        <v>1</v>
      </c>
      <c r="H192" s="13">
        <f t="shared" si="72"/>
        <v>3</v>
      </c>
      <c r="I192" s="13">
        <f t="shared" si="72"/>
        <v>5</v>
      </c>
      <c r="J192" s="13">
        <f t="shared" si="72"/>
        <v>0</v>
      </c>
      <c r="K192" s="13">
        <f t="shared" si="72"/>
        <v>1</v>
      </c>
      <c r="L192" s="13">
        <f t="shared" si="72"/>
        <v>3</v>
      </c>
      <c r="M192" s="13">
        <f t="shared" si="72"/>
        <v>0</v>
      </c>
      <c r="N192" s="13">
        <f t="shared" si="72"/>
        <v>0</v>
      </c>
      <c r="O192" s="13">
        <f t="shared" si="72"/>
        <v>1</v>
      </c>
      <c r="P192" s="14">
        <f t="shared" si="72"/>
        <v>1</v>
      </c>
      <c r="Q192" s="17"/>
    </row>
    <row r="193" spans="1:17" ht="18" customHeight="1" x14ac:dyDescent="0.15">
      <c r="A193" s="29"/>
      <c r="B193" s="31"/>
      <c r="C193" s="12" t="s">
        <v>18</v>
      </c>
      <c r="D193" s="13">
        <f t="shared" si="67"/>
        <v>39</v>
      </c>
      <c r="E193" s="13">
        <f t="shared" ref="E193:P193" si="73">+E196+E199</f>
        <v>2</v>
      </c>
      <c r="F193" s="13">
        <f t="shared" si="73"/>
        <v>3</v>
      </c>
      <c r="G193" s="13">
        <f t="shared" si="73"/>
        <v>3</v>
      </c>
      <c r="H193" s="13">
        <f t="shared" si="73"/>
        <v>4</v>
      </c>
      <c r="I193" s="13">
        <f t="shared" si="73"/>
        <v>3</v>
      </c>
      <c r="J193" s="13">
        <f t="shared" si="73"/>
        <v>2</v>
      </c>
      <c r="K193" s="13">
        <f t="shared" si="73"/>
        <v>4</v>
      </c>
      <c r="L193" s="13">
        <f t="shared" si="73"/>
        <v>1</v>
      </c>
      <c r="M193" s="13">
        <f t="shared" si="73"/>
        <v>3</v>
      </c>
      <c r="N193" s="13">
        <f t="shared" si="73"/>
        <v>4</v>
      </c>
      <c r="O193" s="13">
        <f t="shared" si="73"/>
        <v>5</v>
      </c>
      <c r="P193" s="14">
        <f t="shared" si="73"/>
        <v>5</v>
      </c>
      <c r="Q193" s="17"/>
    </row>
    <row r="194" spans="1:17" ht="18" customHeight="1" x14ac:dyDescent="0.15">
      <c r="A194" s="32" t="s">
        <v>133</v>
      </c>
      <c r="B194" s="31" t="s">
        <v>134</v>
      </c>
      <c r="C194" s="12" t="s">
        <v>15</v>
      </c>
      <c r="D194" s="13">
        <f t="shared" ref="D194:P194" si="74">D195+D196</f>
        <v>36</v>
      </c>
      <c r="E194" s="13">
        <f t="shared" si="74"/>
        <v>1</v>
      </c>
      <c r="F194" s="13">
        <f t="shared" si="74"/>
        <v>4</v>
      </c>
      <c r="G194" s="13">
        <f t="shared" si="74"/>
        <v>3</v>
      </c>
      <c r="H194" s="13">
        <f t="shared" si="74"/>
        <v>3</v>
      </c>
      <c r="I194" s="13">
        <f t="shared" si="74"/>
        <v>7</v>
      </c>
      <c r="J194" s="13">
        <f t="shared" si="74"/>
        <v>0</v>
      </c>
      <c r="K194" s="13">
        <f t="shared" si="74"/>
        <v>3</v>
      </c>
      <c r="L194" s="13">
        <f t="shared" si="74"/>
        <v>3</v>
      </c>
      <c r="M194" s="13">
        <f t="shared" si="74"/>
        <v>2</v>
      </c>
      <c r="N194" s="13">
        <f t="shared" si="74"/>
        <v>2</v>
      </c>
      <c r="O194" s="13">
        <f t="shared" si="74"/>
        <v>4</v>
      </c>
      <c r="P194" s="14">
        <f t="shared" si="74"/>
        <v>4</v>
      </c>
      <c r="Q194" s="17"/>
    </row>
    <row r="195" spans="1:17" ht="18" customHeight="1" x14ac:dyDescent="0.15">
      <c r="A195" s="29"/>
      <c r="B195" s="31"/>
      <c r="C195" s="12" t="s">
        <v>17</v>
      </c>
      <c r="D195" s="13">
        <f t="shared" si="67"/>
        <v>13</v>
      </c>
      <c r="E195" s="18">
        <f>IF([1]国表３!D180="-",0,[1]国表３!D180)</f>
        <v>0</v>
      </c>
      <c r="F195" s="18">
        <f>IF([1]国表３!E180="-",0,[1]国表３!E180)</f>
        <v>2</v>
      </c>
      <c r="G195" s="18">
        <f>IF([1]国表３!F180="-",0,[1]国表３!F180)</f>
        <v>1</v>
      </c>
      <c r="H195" s="18">
        <f>IF([1]国表３!G180="-",0,[1]国表３!G180)</f>
        <v>2</v>
      </c>
      <c r="I195" s="18">
        <f>IF([1]国表３!H180="-",0,[1]国表３!H180)</f>
        <v>4</v>
      </c>
      <c r="J195" s="18">
        <f>IF([1]国表３!I180="-",0,[1]国表３!I180)</f>
        <v>0</v>
      </c>
      <c r="K195" s="18">
        <f>IF([1]国表３!J180="-",0,[1]国表３!J180)</f>
        <v>1</v>
      </c>
      <c r="L195" s="18">
        <f>IF([1]国表３!K180="-",0,[1]国表３!K180)</f>
        <v>2</v>
      </c>
      <c r="M195" s="18">
        <f>IF([1]国表３!L180="-",0,[1]国表３!L180)</f>
        <v>0</v>
      </c>
      <c r="N195" s="18">
        <f>IF([1]国表３!M180="-",0,[1]国表３!M180)</f>
        <v>0</v>
      </c>
      <c r="O195" s="18">
        <f>IF([1]国表３!N180="-",0,[1]国表３!N180)</f>
        <v>1</v>
      </c>
      <c r="P195" s="19">
        <f>IF([1]国表３!O180="-",0,[1]国表３!O180)</f>
        <v>0</v>
      </c>
      <c r="Q195" s="17"/>
    </row>
    <row r="196" spans="1:17" ht="18" customHeight="1" x14ac:dyDescent="0.15">
      <c r="A196" s="29"/>
      <c r="B196" s="31"/>
      <c r="C196" s="12" t="s">
        <v>18</v>
      </c>
      <c r="D196" s="13">
        <f t="shared" si="67"/>
        <v>23</v>
      </c>
      <c r="E196" s="18">
        <f>IF([1]国表３!D181="-",0,[1]国表３!D181)</f>
        <v>1</v>
      </c>
      <c r="F196" s="18">
        <f>IF([1]国表３!E181="-",0,[1]国表３!E181)</f>
        <v>2</v>
      </c>
      <c r="G196" s="18">
        <f>IF([1]国表３!F181="-",0,[1]国表３!F181)</f>
        <v>2</v>
      </c>
      <c r="H196" s="18">
        <f>IF([1]国表３!G181="-",0,[1]国表３!G181)</f>
        <v>1</v>
      </c>
      <c r="I196" s="18">
        <f>IF([1]国表３!H181="-",0,[1]国表３!H181)</f>
        <v>3</v>
      </c>
      <c r="J196" s="18">
        <f>IF([1]国表３!I181="-",0,[1]国表３!I181)</f>
        <v>0</v>
      </c>
      <c r="K196" s="18">
        <f>IF([1]国表３!J181="-",0,[1]国表３!J181)</f>
        <v>2</v>
      </c>
      <c r="L196" s="18">
        <f>IF([1]国表３!K181="-",0,[1]国表３!K181)</f>
        <v>1</v>
      </c>
      <c r="M196" s="18">
        <f>IF([1]国表３!L181="-",0,[1]国表３!L181)</f>
        <v>2</v>
      </c>
      <c r="N196" s="18">
        <f>IF([1]国表３!M181="-",0,[1]国表３!M181)</f>
        <v>2</v>
      </c>
      <c r="O196" s="18">
        <f>IF([1]国表３!N181="-",0,[1]国表３!N181)</f>
        <v>3</v>
      </c>
      <c r="P196" s="19">
        <f>IF([1]国表３!O181="-",0,[1]国表３!O181)</f>
        <v>4</v>
      </c>
      <c r="Q196" s="17"/>
    </row>
    <row r="197" spans="1:17" ht="18" customHeight="1" x14ac:dyDescent="0.15">
      <c r="A197" s="32" t="s">
        <v>135</v>
      </c>
      <c r="B197" s="31" t="s">
        <v>136</v>
      </c>
      <c r="C197" s="12" t="s">
        <v>15</v>
      </c>
      <c r="D197" s="13">
        <f t="shared" ref="D197:P197" si="75">D198+D199</f>
        <v>22</v>
      </c>
      <c r="E197" s="13">
        <f t="shared" si="75"/>
        <v>2</v>
      </c>
      <c r="F197" s="13">
        <f t="shared" si="75"/>
        <v>2</v>
      </c>
      <c r="G197" s="13">
        <f t="shared" si="75"/>
        <v>1</v>
      </c>
      <c r="H197" s="13">
        <f t="shared" si="75"/>
        <v>4</v>
      </c>
      <c r="I197" s="13">
        <f t="shared" si="75"/>
        <v>1</v>
      </c>
      <c r="J197" s="13">
        <f t="shared" si="75"/>
        <v>2</v>
      </c>
      <c r="K197" s="13">
        <f t="shared" si="75"/>
        <v>2</v>
      </c>
      <c r="L197" s="13">
        <f t="shared" si="75"/>
        <v>1</v>
      </c>
      <c r="M197" s="13">
        <f t="shared" si="75"/>
        <v>1</v>
      </c>
      <c r="N197" s="13">
        <f t="shared" si="75"/>
        <v>2</v>
      </c>
      <c r="O197" s="13">
        <f t="shared" si="75"/>
        <v>2</v>
      </c>
      <c r="P197" s="14">
        <f t="shared" si="75"/>
        <v>2</v>
      </c>
      <c r="Q197" s="17"/>
    </row>
    <row r="198" spans="1:17" ht="18" customHeight="1" x14ac:dyDescent="0.15">
      <c r="A198" s="29"/>
      <c r="B198" s="31"/>
      <c r="C198" s="12" t="s">
        <v>17</v>
      </c>
      <c r="D198" s="13">
        <f t="shared" si="67"/>
        <v>6</v>
      </c>
      <c r="E198" s="18">
        <f>IF([1]国表３!D183="-",0,[1]国表３!D183)</f>
        <v>1</v>
      </c>
      <c r="F198" s="18">
        <f>IF([1]国表３!E183="-",0,[1]国表３!E183)</f>
        <v>1</v>
      </c>
      <c r="G198" s="18">
        <f>IF([1]国表３!F183="-",0,[1]国表３!F183)</f>
        <v>0</v>
      </c>
      <c r="H198" s="18">
        <f>IF([1]国表３!G183="-",0,[1]国表３!G183)</f>
        <v>1</v>
      </c>
      <c r="I198" s="18">
        <f>IF([1]国表３!H183="-",0,[1]国表３!H183)</f>
        <v>1</v>
      </c>
      <c r="J198" s="18">
        <f>IF([1]国表３!I183="-",0,[1]国表３!I183)</f>
        <v>0</v>
      </c>
      <c r="K198" s="18">
        <f>IF([1]国表３!J183="-",0,[1]国表３!J183)</f>
        <v>0</v>
      </c>
      <c r="L198" s="18">
        <f>IF([1]国表３!K183="-",0,[1]国表３!K183)</f>
        <v>1</v>
      </c>
      <c r="M198" s="18">
        <f>IF([1]国表３!L183="-",0,[1]国表３!L183)</f>
        <v>0</v>
      </c>
      <c r="N198" s="18">
        <f>IF([1]国表３!M183="-",0,[1]国表３!M183)</f>
        <v>0</v>
      </c>
      <c r="O198" s="18">
        <f>IF([1]国表３!N183="-",0,[1]国表３!N183)</f>
        <v>0</v>
      </c>
      <c r="P198" s="19">
        <f>IF([1]国表３!O183="-",0,[1]国表３!O183)</f>
        <v>1</v>
      </c>
      <c r="Q198" s="17"/>
    </row>
    <row r="199" spans="1:17" ht="18" customHeight="1" x14ac:dyDescent="0.15">
      <c r="A199" s="29"/>
      <c r="B199" s="31"/>
      <c r="C199" s="12" t="s">
        <v>18</v>
      </c>
      <c r="D199" s="13">
        <f t="shared" si="67"/>
        <v>16</v>
      </c>
      <c r="E199" s="18">
        <f>IF([1]国表３!D184="-",0,[1]国表３!D184)</f>
        <v>1</v>
      </c>
      <c r="F199" s="18">
        <f>IF([1]国表３!E184="-",0,[1]国表３!E184)</f>
        <v>1</v>
      </c>
      <c r="G199" s="18">
        <f>IF([1]国表３!F184="-",0,[1]国表３!F184)</f>
        <v>1</v>
      </c>
      <c r="H199" s="18">
        <f>IF([1]国表３!G184="-",0,[1]国表３!G184)</f>
        <v>3</v>
      </c>
      <c r="I199" s="18">
        <f>IF([1]国表３!H184="-",0,[1]国表３!H184)</f>
        <v>0</v>
      </c>
      <c r="J199" s="18">
        <f>IF([1]国表３!I184="-",0,[1]国表３!I184)</f>
        <v>2</v>
      </c>
      <c r="K199" s="18">
        <f>IF([1]国表３!J184="-",0,[1]国表３!J184)</f>
        <v>2</v>
      </c>
      <c r="L199" s="18">
        <f>IF([1]国表３!K184="-",0,[1]国表３!K184)</f>
        <v>0</v>
      </c>
      <c r="M199" s="18">
        <f>IF([1]国表３!L184="-",0,[1]国表３!L184)</f>
        <v>1</v>
      </c>
      <c r="N199" s="18">
        <f>IF([1]国表３!M184="-",0,[1]国表３!M184)</f>
        <v>2</v>
      </c>
      <c r="O199" s="18">
        <f>IF([1]国表３!N184="-",0,[1]国表３!N184)</f>
        <v>2</v>
      </c>
      <c r="P199" s="19">
        <f>IF([1]国表３!O184="-",0,[1]国表３!O184)</f>
        <v>1</v>
      </c>
      <c r="Q199" s="17"/>
    </row>
    <row r="200" spans="1:17" ht="18" customHeight="1" x14ac:dyDescent="0.15">
      <c r="A200" s="32" t="s">
        <v>137</v>
      </c>
      <c r="B200" s="31" t="s">
        <v>138</v>
      </c>
      <c r="C200" s="12" t="s">
        <v>15</v>
      </c>
      <c r="D200" s="13">
        <f t="shared" ref="D200:P200" si="76">D201+D202</f>
        <v>1676</v>
      </c>
      <c r="E200" s="13">
        <f t="shared" si="76"/>
        <v>179</v>
      </c>
      <c r="F200" s="13">
        <f t="shared" si="76"/>
        <v>163</v>
      </c>
      <c r="G200" s="13">
        <f t="shared" si="76"/>
        <v>174</v>
      </c>
      <c r="H200" s="13">
        <f t="shared" si="76"/>
        <v>146</v>
      </c>
      <c r="I200" s="13">
        <f t="shared" si="76"/>
        <v>125</v>
      </c>
      <c r="J200" s="13">
        <f t="shared" si="76"/>
        <v>108</v>
      </c>
      <c r="K200" s="13">
        <f t="shared" si="76"/>
        <v>96</v>
      </c>
      <c r="L200" s="13">
        <f t="shared" si="76"/>
        <v>110</v>
      </c>
      <c r="M200" s="13">
        <f t="shared" si="76"/>
        <v>114</v>
      </c>
      <c r="N200" s="13">
        <f t="shared" si="76"/>
        <v>132</v>
      </c>
      <c r="O200" s="13">
        <f t="shared" si="76"/>
        <v>143</v>
      </c>
      <c r="P200" s="14">
        <f t="shared" si="76"/>
        <v>186</v>
      </c>
      <c r="Q200" s="17"/>
    </row>
    <row r="201" spans="1:17" ht="18" customHeight="1" x14ac:dyDescent="0.15">
      <c r="A201" s="29"/>
      <c r="B201" s="31"/>
      <c r="C201" s="12" t="s">
        <v>17</v>
      </c>
      <c r="D201" s="13">
        <f t="shared" si="67"/>
        <v>753</v>
      </c>
      <c r="E201" s="13">
        <f>E204+E207+E210+E213+E216+E219+E222+E225</f>
        <v>95</v>
      </c>
      <c r="F201" s="13">
        <f t="shared" ref="F201:P202" si="77">F204+F207+F210+F213+F216+F219+F222+F225</f>
        <v>73</v>
      </c>
      <c r="G201" s="13">
        <f t="shared" si="77"/>
        <v>77</v>
      </c>
      <c r="H201" s="13">
        <f t="shared" si="77"/>
        <v>68</v>
      </c>
      <c r="I201" s="13">
        <f t="shared" si="77"/>
        <v>49</v>
      </c>
      <c r="J201" s="13">
        <f t="shared" si="77"/>
        <v>62</v>
      </c>
      <c r="K201" s="13">
        <f t="shared" si="77"/>
        <v>37</v>
      </c>
      <c r="L201" s="13">
        <f t="shared" si="77"/>
        <v>49</v>
      </c>
      <c r="M201" s="13">
        <f t="shared" si="77"/>
        <v>44</v>
      </c>
      <c r="N201" s="13">
        <f t="shared" si="77"/>
        <v>53</v>
      </c>
      <c r="O201" s="13">
        <f t="shared" si="77"/>
        <v>61</v>
      </c>
      <c r="P201" s="14">
        <f t="shared" si="77"/>
        <v>85</v>
      </c>
      <c r="Q201" s="17"/>
    </row>
    <row r="202" spans="1:17" ht="18" customHeight="1" x14ac:dyDescent="0.15">
      <c r="A202" s="29"/>
      <c r="B202" s="31"/>
      <c r="C202" s="12" t="s">
        <v>18</v>
      </c>
      <c r="D202" s="13">
        <f t="shared" si="67"/>
        <v>923</v>
      </c>
      <c r="E202" s="13">
        <f>E205+E208+E211+E214+E217+E220+E223+E226</f>
        <v>84</v>
      </c>
      <c r="F202" s="13">
        <f t="shared" si="77"/>
        <v>90</v>
      </c>
      <c r="G202" s="13">
        <f t="shared" si="77"/>
        <v>97</v>
      </c>
      <c r="H202" s="13">
        <f t="shared" si="77"/>
        <v>78</v>
      </c>
      <c r="I202" s="13">
        <f t="shared" si="77"/>
        <v>76</v>
      </c>
      <c r="J202" s="13">
        <f t="shared" si="77"/>
        <v>46</v>
      </c>
      <c r="K202" s="13">
        <f t="shared" si="77"/>
        <v>59</v>
      </c>
      <c r="L202" s="13">
        <f t="shared" si="77"/>
        <v>61</v>
      </c>
      <c r="M202" s="13">
        <f t="shared" si="77"/>
        <v>70</v>
      </c>
      <c r="N202" s="13">
        <f t="shared" si="77"/>
        <v>79</v>
      </c>
      <c r="O202" s="13">
        <f t="shared" si="77"/>
        <v>82</v>
      </c>
      <c r="P202" s="14">
        <f t="shared" si="77"/>
        <v>101</v>
      </c>
      <c r="Q202" s="17"/>
    </row>
    <row r="203" spans="1:17" ht="18" customHeight="1" x14ac:dyDescent="0.15">
      <c r="A203" s="32" t="s">
        <v>139</v>
      </c>
      <c r="B203" s="31" t="s">
        <v>140</v>
      </c>
      <c r="C203" s="12" t="s">
        <v>15</v>
      </c>
      <c r="D203" s="13">
        <f t="shared" ref="D203:P203" si="78">D204+D205</f>
        <v>16</v>
      </c>
      <c r="E203" s="13">
        <f t="shared" si="78"/>
        <v>1</v>
      </c>
      <c r="F203" s="13">
        <f t="shared" si="78"/>
        <v>0</v>
      </c>
      <c r="G203" s="13">
        <f t="shared" si="78"/>
        <v>1</v>
      </c>
      <c r="H203" s="13">
        <f t="shared" si="78"/>
        <v>2</v>
      </c>
      <c r="I203" s="13">
        <f t="shared" si="78"/>
        <v>4</v>
      </c>
      <c r="J203" s="13">
        <f t="shared" si="78"/>
        <v>0</v>
      </c>
      <c r="K203" s="13">
        <f t="shared" si="78"/>
        <v>2</v>
      </c>
      <c r="L203" s="13">
        <f t="shared" si="78"/>
        <v>2</v>
      </c>
      <c r="M203" s="13">
        <f t="shared" si="78"/>
        <v>1</v>
      </c>
      <c r="N203" s="13">
        <f t="shared" si="78"/>
        <v>1</v>
      </c>
      <c r="O203" s="13">
        <f t="shared" si="78"/>
        <v>2</v>
      </c>
      <c r="P203" s="14">
        <f t="shared" si="78"/>
        <v>0</v>
      </c>
      <c r="Q203" s="17"/>
    </row>
    <row r="204" spans="1:17" ht="18" customHeight="1" x14ac:dyDescent="0.15">
      <c r="A204" s="29"/>
      <c r="B204" s="31"/>
      <c r="C204" s="12" t="s">
        <v>17</v>
      </c>
      <c r="D204" s="13">
        <f t="shared" si="67"/>
        <v>2</v>
      </c>
      <c r="E204" s="18">
        <f>IF([1]国表３!D189="-",0,[1]国表３!D189)</f>
        <v>0</v>
      </c>
      <c r="F204" s="18">
        <f>IF([1]国表３!E189="-",0,[1]国表３!E189)</f>
        <v>0</v>
      </c>
      <c r="G204" s="18">
        <f>IF([1]国表３!F189="-",0,[1]国表３!F189)</f>
        <v>0</v>
      </c>
      <c r="H204" s="18">
        <f>IF([1]国表３!G189="-",0,[1]国表３!G189)</f>
        <v>0</v>
      </c>
      <c r="I204" s="18">
        <f>IF([1]国表３!H189="-",0,[1]国表３!H189)</f>
        <v>0</v>
      </c>
      <c r="J204" s="18">
        <f>IF([1]国表３!I189="-",0,[1]国表３!I189)</f>
        <v>0</v>
      </c>
      <c r="K204" s="18">
        <f>IF([1]国表３!J189="-",0,[1]国表３!J189)</f>
        <v>1</v>
      </c>
      <c r="L204" s="18">
        <f>IF([1]国表３!K189="-",0,[1]国表３!K189)</f>
        <v>0</v>
      </c>
      <c r="M204" s="18">
        <f>IF([1]国表３!L189="-",0,[1]国表３!L189)</f>
        <v>0</v>
      </c>
      <c r="N204" s="18">
        <f>IF([1]国表３!M189="-",0,[1]国表３!M189)</f>
        <v>0</v>
      </c>
      <c r="O204" s="18">
        <f>IF([1]国表３!N189="-",0,[1]国表３!N189)</f>
        <v>1</v>
      </c>
      <c r="P204" s="19">
        <f>IF([1]国表３!O189="-",0,[1]国表３!O189)</f>
        <v>0</v>
      </c>
      <c r="Q204" s="17"/>
    </row>
    <row r="205" spans="1:17" ht="18" customHeight="1" x14ac:dyDescent="0.15">
      <c r="A205" s="29"/>
      <c r="B205" s="31"/>
      <c r="C205" s="12" t="s">
        <v>18</v>
      </c>
      <c r="D205" s="13">
        <f t="shared" si="67"/>
        <v>14</v>
      </c>
      <c r="E205" s="18">
        <f>IF([1]国表３!D190="-",0,[1]国表３!D190)</f>
        <v>1</v>
      </c>
      <c r="F205" s="18">
        <f>IF([1]国表３!E190="-",0,[1]国表３!E190)</f>
        <v>0</v>
      </c>
      <c r="G205" s="18">
        <f>IF([1]国表３!F190="-",0,[1]国表３!F190)</f>
        <v>1</v>
      </c>
      <c r="H205" s="18">
        <f>IF([1]国表３!G190="-",0,[1]国表３!G190)</f>
        <v>2</v>
      </c>
      <c r="I205" s="18">
        <f>IF([1]国表３!H190="-",0,[1]国表３!H190)</f>
        <v>4</v>
      </c>
      <c r="J205" s="18">
        <f>IF([1]国表３!I190="-",0,[1]国表３!I190)</f>
        <v>0</v>
      </c>
      <c r="K205" s="18">
        <f>IF([1]国表３!J190="-",0,[1]国表３!J190)</f>
        <v>1</v>
      </c>
      <c r="L205" s="18">
        <f>IF([1]国表３!K190="-",0,[1]国表３!K190)</f>
        <v>2</v>
      </c>
      <c r="M205" s="18">
        <f>IF([1]国表３!L190="-",0,[1]国表３!L190)</f>
        <v>1</v>
      </c>
      <c r="N205" s="18">
        <f>IF([1]国表３!M190="-",0,[1]国表３!M190)</f>
        <v>1</v>
      </c>
      <c r="O205" s="18">
        <f>IF([1]国表３!N190="-",0,[1]国表３!N190)</f>
        <v>1</v>
      </c>
      <c r="P205" s="19">
        <f>IF([1]国表３!O190="-",0,[1]国表３!O190)</f>
        <v>0</v>
      </c>
      <c r="Q205" s="17"/>
    </row>
    <row r="206" spans="1:17" ht="18" customHeight="1" x14ac:dyDescent="0.15">
      <c r="A206" s="32" t="s">
        <v>141</v>
      </c>
      <c r="B206" s="31" t="s">
        <v>142</v>
      </c>
      <c r="C206" s="12" t="s">
        <v>15</v>
      </c>
      <c r="D206" s="13">
        <f t="shared" ref="D206:P206" si="79">D207+D208</f>
        <v>361</v>
      </c>
      <c r="E206" s="13">
        <f t="shared" si="79"/>
        <v>48</v>
      </c>
      <c r="F206" s="13">
        <f t="shared" si="79"/>
        <v>36</v>
      </c>
      <c r="G206" s="13">
        <f t="shared" si="79"/>
        <v>36</v>
      </c>
      <c r="H206" s="13">
        <f t="shared" si="79"/>
        <v>32</v>
      </c>
      <c r="I206" s="13">
        <f t="shared" si="79"/>
        <v>25</v>
      </c>
      <c r="J206" s="13">
        <f t="shared" si="79"/>
        <v>26</v>
      </c>
      <c r="K206" s="13">
        <f t="shared" si="79"/>
        <v>15</v>
      </c>
      <c r="L206" s="13">
        <f t="shared" si="79"/>
        <v>21</v>
      </c>
      <c r="M206" s="13">
        <f t="shared" si="79"/>
        <v>20</v>
      </c>
      <c r="N206" s="13">
        <f t="shared" si="79"/>
        <v>27</v>
      </c>
      <c r="O206" s="13">
        <f t="shared" si="79"/>
        <v>26</v>
      </c>
      <c r="P206" s="14">
        <f t="shared" si="79"/>
        <v>49</v>
      </c>
      <c r="Q206" s="17"/>
    </row>
    <row r="207" spans="1:17" ht="18" customHeight="1" x14ac:dyDescent="0.15">
      <c r="A207" s="29"/>
      <c r="B207" s="31"/>
      <c r="C207" s="12" t="s">
        <v>17</v>
      </c>
      <c r="D207" s="13">
        <f t="shared" si="67"/>
        <v>206</v>
      </c>
      <c r="E207" s="18">
        <f>IF([1]国表３!D192="-",0,[1]国表３!D192)</f>
        <v>30</v>
      </c>
      <c r="F207" s="18">
        <f>IF([1]国表３!E192="-",0,[1]国表３!E192)</f>
        <v>21</v>
      </c>
      <c r="G207" s="18">
        <f>IF([1]国表３!F192="-",0,[1]国表３!F192)</f>
        <v>14</v>
      </c>
      <c r="H207" s="18">
        <f>IF([1]国表３!G192="-",0,[1]国表３!G192)</f>
        <v>18</v>
      </c>
      <c r="I207" s="18">
        <f>IF([1]国表３!H192="-",0,[1]国表３!H192)</f>
        <v>12</v>
      </c>
      <c r="J207" s="18">
        <f>IF([1]国表３!I192="-",0,[1]国表３!I192)</f>
        <v>19</v>
      </c>
      <c r="K207" s="18">
        <f>IF([1]国表３!J192="-",0,[1]国表３!J192)</f>
        <v>9</v>
      </c>
      <c r="L207" s="18">
        <f>IF([1]国表３!K192="-",0,[1]国表３!K192)</f>
        <v>9</v>
      </c>
      <c r="M207" s="18">
        <f>IF([1]国表３!L192="-",0,[1]国表３!L192)</f>
        <v>10</v>
      </c>
      <c r="N207" s="18">
        <f>IF([1]国表３!M192="-",0,[1]国表３!M192)</f>
        <v>14</v>
      </c>
      <c r="O207" s="18">
        <f>IF([1]国表３!N192="-",0,[1]国表３!N192)</f>
        <v>20</v>
      </c>
      <c r="P207" s="19">
        <f>IF([1]国表３!O192="-",0,[1]国表３!O192)</f>
        <v>30</v>
      </c>
      <c r="Q207" s="17"/>
    </row>
    <row r="208" spans="1:17" ht="18" customHeight="1" x14ac:dyDescent="0.15">
      <c r="A208" s="29"/>
      <c r="B208" s="31"/>
      <c r="C208" s="12" t="s">
        <v>18</v>
      </c>
      <c r="D208" s="13">
        <f t="shared" si="67"/>
        <v>155</v>
      </c>
      <c r="E208" s="18">
        <f>IF([1]国表３!D193="-",0,[1]国表３!D193)</f>
        <v>18</v>
      </c>
      <c r="F208" s="18">
        <f>IF([1]国表３!E193="-",0,[1]国表３!E193)</f>
        <v>15</v>
      </c>
      <c r="G208" s="18">
        <f>IF([1]国表３!F193="-",0,[1]国表３!F193)</f>
        <v>22</v>
      </c>
      <c r="H208" s="18">
        <f>IF([1]国表３!G193="-",0,[1]国表３!G193)</f>
        <v>14</v>
      </c>
      <c r="I208" s="18">
        <f>IF([1]国表３!H193="-",0,[1]国表３!H193)</f>
        <v>13</v>
      </c>
      <c r="J208" s="18">
        <f>IF([1]国表３!I193="-",0,[1]国表３!I193)</f>
        <v>7</v>
      </c>
      <c r="K208" s="18">
        <f>IF([1]国表３!J193="-",0,[1]国表３!J193)</f>
        <v>6</v>
      </c>
      <c r="L208" s="18">
        <f>IF([1]国表３!K193="-",0,[1]国表３!K193)</f>
        <v>12</v>
      </c>
      <c r="M208" s="18">
        <f>IF([1]国表３!L193="-",0,[1]国表３!L193)</f>
        <v>10</v>
      </c>
      <c r="N208" s="18">
        <f>IF([1]国表３!M193="-",0,[1]国表３!M193)</f>
        <v>13</v>
      </c>
      <c r="O208" s="18">
        <f>IF([1]国表３!N193="-",0,[1]国表３!N193)</f>
        <v>6</v>
      </c>
      <c r="P208" s="19">
        <f>IF([1]国表３!O193="-",0,[1]国表３!O193)</f>
        <v>19</v>
      </c>
      <c r="Q208" s="17"/>
    </row>
    <row r="209" spans="1:17" ht="18" customHeight="1" x14ac:dyDescent="0.15">
      <c r="A209" s="32" t="s">
        <v>143</v>
      </c>
      <c r="B209" s="31" t="s">
        <v>144</v>
      </c>
      <c r="C209" s="12" t="s">
        <v>15</v>
      </c>
      <c r="D209" s="13">
        <f t="shared" ref="D209:P209" si="80">D210+D211</f>
        <v>226</v>
      </c>
      <c r="E209" s="13">
        <f t="shared" si="80"/>
        <v>30</v>
      </c>
      <c r="F209" s="13">
        <f t="shared" si="80"/>
        <v>24</v>
      </c>
      <c r="G209" s="13">
        <f t="shared" si="80"/>
        <v>28</v>
      </c>
      <c r="H209" s="13">
        <f t="shared" si="80"/>
        <v>10</v>
      </c>
      <c r="I209" s="13">
        <f t="shared" si="80"/>
        <v>15</v>
      </c>
      <c r="J209" s="13">
        <f t="shared" si="80"/>
        <v>13</v>
      </c>
      <c r="K209" s="13">
        <f t="shared" si="80"/>
        <v>15</v>
      </c>
      <c r="L209" s="13">
        <f t="shared" si="80"/>
        <v>10</v>
      </c>
      <c r="M209" s="13">
        <f t="shared" si="80"/>
        <v>14</v>
      </c>
      <c r="N209" s="13">
        <f t="shared" si="80"/>
        <v>20</v>
      </c>
      <c r="O209" s="13">
        <f t="shared" si="80"/>
        <v>19</v>
      </c>
      <c r="P209" s="14">
        <f t="shared" si="80"/>
        <v>28</v>
      </c>
      <c r="Q209" s="17"/>
    </row>
    <row r="210" spans="1:17" ht="18" customHeight="1" x14ac:dyDescent="0.15">
      <c r="A210" s="29"/>
      <c r="B210" s="31"/>
      <c r="C210" s="12" t="s">
        <v>17</v>
      </c>
      <c r="D210" s="13">
        <f t="shared" si="67"/>
        <v>140</v>
      </c>
      <c r="E210" s="18">
        <f>IF([1]国表３!D195="-",0,[1]国表３!D195)</f>
        <v>22</v>
      </c>
      <c r="F210" s="18">
        <f>IF([1]国表３!E195="-",0,[1]国表３!E195)</f>
        <v>14</v>
      </c>
      <c r="G210" s="18">
        <f>IF([1]国表３!F195="-",0,[1]国表３!F195)</f>
        <v>16</v>
      </c>
      <c r="H210" s="18">
        <f>IF([1]国表３!G195="-",0,[1]国表３!G195)</f>
        <v>7</v>
      </c>
      <c r="I210" s="18">
        <f>IF([1]国表３!H195="-",0,[1]国表３!H195)</f>
        <v>12</v>
      </c>
      <c r="J210" s="18">
        <f>IF([1]国表３!I195="-",0,[1]国表３!I195)</f>
        <v>11</v>
      </c>
      <c r="K210" s="18">
        <f>IF([1]国表３!J195="-",0,[1]国表３!J195)</f>
        <v>10</v>
      </c>
      <c r="L210" s="18">
        <f>IF([1]国表３!K195="-",0,[1]国表３!K195)</f>
        <v>5</v>
      </c>
      <c r="M210" s="18">
        <f>IF([1]国表３!L195="-",0,[1]国表３!L195)</f>
        <v>6</v>
      </c>
      <c r="N210" s="18">
        <f>IF([1]国表３!M195="-",0,[1]国表３!M195)</f>
        <v>10</v>
      </c>
      <c r="O210" s="18">
        <f>IF([1]国表３!N195="-",0,[1]国表３!N195)</f>
        <v>12</v>
      </c>
      <c r="P210" s="19">
        <f>IF([1]国表３!O195="-",0,[1]国表３!O195)</f>
        <v>15</v>
      </c>
      <c r="Q210" s="17"/>
    </row>
    <row r="211" spans="1:17" ht="18" customHeight="1" x14ac:dyDescent="0.15">
      <c r="A211" s="29"/>
      <c r="B211" s="31"/>
      <c r="C211" s="12" t="s">
        <v>18</v>
      </c>
      <c r="D211" s="13">
        <f t="shared" si="67"/>
        <v>86</v>
      </c>
      <c r="E211" s="18">
        <f>IF([1]国表３!D196="-",0,[1]国表３!D196)</f>
        <v>8</v>
      </c>
      <c r="F211" s="18">
        <f>IF([1]国表３!E196="-",0,[1]国表３!E196)</f>
        <v>10</v>
      </c>
      <c r="G211" s="18">
        <f>IF([1]国表３!F196="-",0,[1]国表３!F196)</f>
        <v>12</v>
      </c>
      <c r="H211" s="18">
        <f>IF([1]国表３!G196="-",0,[1]国表３!G196)</f>
        <v>3</v>
      </c>
      <c r="I211" s="18">
        <f>IF([1]国表３!H196="-",0,[1]国表３!H196)</f>
        <v>3</v>
      </c>
      <c r="J211" s="18">
        <f>IF([1]国表３!I196="-",0,[1]国表３!I196)</f>
        <v>2</v>
      </c>
      <c r="K211" s="18">
        <f>IF([1]国表３!J196="-",0,[1]国表３!J196)</f>
        <v>5</v>
      </c>
      <c r="L211" s="18">
        <f>IF([1]国表３!K196="-",0,[1]国表３!K196)</f>
        <v>5</v>
      </c>
      <c r="M211" s="18">
        <f>IF([1]国表３!L196="-",0,[1]国表３!L196)</f>
        <v>8</v>
      </c>
      <c r="N211" s="18">
        <f>IF([1]国表３!M196="-",0,[1]国表３!M196)</f>
        <v>10</v>
      </c>
      <c r="O211" s="18">
        <f>IF([1]国表３!N196="-",0,[1]国表３!N196)</f>
        <v>7</v>
      </c>
      <c r="P211" s="19">
        <f>IF([1]国表３!O196="-",0,[1]国表３!O196)</f>
        <v>13</v>
      </c>
      <c r="Q211" s="17"/>
    </row>
    <row r="212" spans="1:17" ht="18" customHeight="1" x14ac:dyDescent="0.15">
      <c r="A212" s="32" t="s">
        <v>145</v>
      </c>
      <c r="B212" s="31" t="s">
        <v>146</v>
      </c>
      <c r="C212" s="12" t="s">
        <v>15</v>
      </c>
      <c r="D212" s="13">
        <f t="shared" ref="D212:P212" si="81">D213+D214</f>
        <v>64</v>
      </c>
      <c r="E212" s="13">
        <f t="shared" si="81"/>
        <v>7</v>
      </c>
      <c r="F212" s="13">
        <f t="shared" si="81"/>
        <v>5</v>
      </c>
      <c r="G212" s="13">
        <f t="shared" si="81"/>
        <v>8</v>
      </c>
      <c r="H212" s="13">
        <f t="shared" si="81"/>
        <v>7</v>
      </c>
      <c r="I212" s="13">
        <f t="shared" si="81"/>
        <v>7</v>
      </c>
      <c r="J212" s="13">
        <f t="shared" si="81"/>
        <v>5</v>
      </c>
      <c r="K212" s="13">
        <f t="shared" si="81"/>
        <v>4</v>
      </c>
      <c r="L212" s="13">
        <f t="shared" si="81"/>
        <v>5</v>
      </c>
      <c r="M212" s="13">
        <f t="shared" si="81"/>
        <v>5</v>
      </c>
      <c r="N212" s="13">
        <f t="shared" si="81"/>
        <v>4</v>
      </c>
      <c r="O212" s="13">
        <f t="shared" si="81"/>
        <v>2</v>
      </c>
      <c r="P212" s="14">
        <f t="shared" si="81"/>
        <v>5</v>
      </c>
      <c r="Q212" s="17"/>
    </row>
    <row r="213" spans="1:17" ht="18" customHeight="1" x14ac:dyDescent="0.15">
      <c r="A213" s="29"/>
      <c r="B213" s="31"/>
      <c r="C213" s="12" t="s">
        <v>17</v>
      </c>
      <c r="D213" s="13">
        <f t="shared" si="67"/>
        <v>13</v>
      </c>
      <c r="E213" s="18">
        <f>IF([1]国表３!D198="-",0,[1]国表３!D198)</f>
        <v>1</v>
      </c>
      <c r="F213" s="18">
        <f>IF([1]国表３!E198="-",0,[1]国表３!E198)</f>
        <v>1</v>
      </c>
      <c r="G213" s="18">
        <f>IF([1]国表３!F198="-",0,[1]国表３!F198)</f>
        <v>2</v>
      </c>
      <c r="H213" s="18">
        <f>IF([1]国表３!G198="-",0,[1]国表３!G198)</f>
        <v>1</v>
      </c>
      <c r="I213" s="18">
        <f>IF([1]国表３!H198="-",0,[1]国表３!H198)</f>
        <v>0</v>
      </c>
      <c r="J213" s="18">
        <f>IF([1]国表３!I198="-",0,[1]国表３!I198)</f>
        <v>4</v>
      </c>
      <c r="K213" s="18">
        <f>IF([1]国表３!J198="-",0,[1]国表３!J198)</f>
        <v>0</v>
      </c>
      <c r="L213" s="18">
        <f>IF([1]国表３!K198="-",0,[1]国表３!K198)</f>
        <v>2</v>
      </c>
      <c r="M213" s="18">
        <f>IF([1]国表３!L198="-",0,[1]国表３!L198)</f>
        <v>1</v>
      </c>
      <c r="N213" s="18">
        <f>IF([1]国表３!M198="-",0,[1]国表３!M198)</f>
        <v>1</v>
      </c>
      <c r="O213" s="18">
        <f>IF([1]国表３!N198="-",0,[1]国表３!N198)</f>
        <v>0</v>
      </c>
      <c r="P213" s="19">
        <f>IF([1]国表３!O198="-",0,[1]国表３!O198)</f>
        <v>0</v>
      </c>
      <c r="Q213" s="17"/>
    </row>
    <row r="214" spans="1:17" ht="18" customHeight="1" x14ac:dyDescent="0.15">
      <c r="A214" s="29"/>
      <c r="B214" s="31"/>
      <c r="C214" s="12" t="s">
        <v>18</v>
      </c>
      <c r="D214" s="13">
        <f t="shared" si="67"/>
        <v>51</v>
      </c>
      <c r="E214" s="18">
        <f>IF([1]国表３!D199="-",0,[1]国表３!D199)</f>
        <v>6</v>
      </c>
      <c r="F214" s="18">
        <f>IF([1]国表３!E199="-",0,[1]国表３!E199)</f>
        <v>4</v>
      </c>
      <c r="G214" s="18">
        <f>IF([1]国表３!F199="-",0,[1]国表３!F199)</f>
        <v>6</v>
      </c>
      <c r="H214" s="18">
        <f>IF([1]国表３!G199="-",0,[1]国表３!G199)</f>
        <v>6</v>
      </c>
      <c r="I214" s="18">
        <f>IF([1]国表３!H199="-",0,[1]国表３!H199)</f>
        <v>7</v>
      </c>
      <c r="J214" s="18">
        <f>IF([1]国表３!I199="-",0,[1]国表３!I199)</f>
        <v>1</v>
      </c>
      <c r="K214" s="18">
        <f>IF([1]国表３!J199="-",0,[1]国表３!J199)</f>
        <v>4</v>
      </c>
      <c r="L214" s="18">
        <f>IF([1]国表３!K199="-",0,[1]国表３!K199)</f>
        <v>3</v>
      </c>
      <c r="M214" s="18">
        <f>IF([1]国表３!L199="-",0,[1]国表３!L199)</f>
        <v>4</v>
      </c>
      <c r="N214" s="18">
        <f>IF([1]国表３!M199="-",0,[1]国表３!M199)</f>
        <v>3</v>
      </c>
      <c r="O214" s="18">
        <f>IF([1]国表３!N199="-",0,[1]国表３!N199)</f>
        <v>2</v>
      </c>
      <c r="P214" s="19">
        <f>IF([1]国表３!O199="-",0,[1]国表３!O199)</f>
        <v>5</v>
      </c>
      <c r="Q214" s="17"/>
    </row>
    <row r="215" spans="1:17" ht="18" customHeight="1" x14ac:dyDescent="0.15">
      <c r="A215" s="32" t="s">
        <v>147</v>
      </c>
      <c r="B215" s="31" t="s">
        <v>148</v>
      </c>
      <c r="C215" s="12" t="s">
        <v>15</v>
      </c>
      <c r="D215" s="13">
        <f t="shared" ref="D215:P215" si="82">D216+D217</f>
        <v>34</v>
      </c>
      <c r="E215" s="13">
        <f t="shared" si="82"/>
        <v>2</v>
      </c>
      <c r="F215" s="13">
        <f t="shared" si="82"/>
        <v>2</v>
      </c>
      <c r="G215" s="13">
        <f t="shared" si="82"/>
        <v>4</v>
      </c>
      <c r="H215" s="13">
        <f t="shared" si="82"/>
        <v>3</v>
      </c>
      <c r="I215" s="13">
        <f t="shared" si="82"/>
        <v>2</v>
      </c>
      <c r="J215" s="13">
        <f t="shared" si="82"/>
        <v>2</v>
      </c>
      <c r="K215" s="13">
        <f t="shared" si="82"/>
        <v>1</v>
      </c>
      <c r="L215" s="13">
        <f t="shared" si="82"/>
        <v>3</v>
      </c>
      <c r="M215" s="13">
        <f t="shared" si="82"/>
        <v>4</v>
      </c>
      <c r="N215" s="13">
        <f t="shared" si="82"/>
        <v>3</v>
      </c>
      <c r="O215" s="13">
        <f t="shared" si="82"/>
        <v>3</v>
      </c>
      <c r="P215" s="14">
        <f t="shared" si="82"/>
        <v>5</v>
      </c>
      <c r="Q215" s="17"/>
    </row>
    <row r="216" spans="1:17" ht="18" customHeight="1" x14ac:dyDescent="0.15">
      <c r="A216" s="29"/>
      <c r="B216" s="31"/>
      <c r="C216" s="12" t="s">
        <v>17</v>
      </c>
      <c r="D216" s="13">
        <f t="shared" si="67"/>
        <v>12</v>
      </c>
      <c r="E216" s="18">
        <f>IF([1]国表３!D201="-",0,[1]国表３!D201)</f>
        <v>1</v>
      </c>
      <c r="F216" s="18">
        <f>IF([1]国表３!E201="-",0,[1]国表３!E201)</f>
        <v>1</v>
      </c>
      <c r="G216" s="18">
        <f>IF([1]国表３!F201="-",0,[1]国表３!F201)</f>
        <v>2</v>
      </c>
      <c r="H216" s="18">
        <f>IF([1]国表３!G201="-",0,[1]国表３!G201)</f>
        <v>1</v>
      </c>
      <c r="I216" s="18">
        <f>IF([1]国表３!H201="-",0,[1]国表３!H201)</f>
        <v>0</v>
      </c>
      <c r="J216" s="18">
        <f>IF([1]国表３!I201="-",0,[1]国表３!I201)</f>
        <v>1</v>
      </c>
      <c r="K216" s="18">
        <f>IF([1]国表３!J201="-",0,[1]国表３!J201)</f>
        <v>0</v>
      </c>
      <c r="L216" s="18">
        <f>IF([1]国表３!K201="-",0,[1]国表３!K201)</f>
        <v>2</v>
      </c>
      <c r="M216" s="18">
        <f>IF([1]国表３!L201="-",0,[1]国表３!L201)</f>
        <v>1</v>
      </c>
      <c r="N216" s="18">
        <f>IF([1]国表３!M201="-",0,[1]国表３!M201)</f>
        <v>0</v>
      </c>
      <c r="O216" s="18">
        <f>IF([1]国表３!N201="-",0,[1]国表３!N201)</f>
        <v>2</v>
      </c>
      <c r="P216" s="19">
        <f>IF([1]国表３!O201="-",0,[1]国表３!O201)</f>
        <v>1</v>
      </c>
      <c r="Q216" s="17"/>
    </row>
    <row r="217" spans="1:17" ht="18" customHeight="1" x14ac:dyDescent="0.15">
      <c r="A217" s="29"/>
      <c r="B217" s="31"/>
      <c r="C217" s="12" t="s">
        <v>18</v>
      </c>
      <c r="D217" s="13">
        <f t="shared" si="67"/>
        <v>22</v>
      </c>
      <c r="E217" s="18">
        <f>IF([1]国表３!D202="-",0,[1]国表３!D202)</f>
        <v>1</v>
      </c>
      <c r="F217" s="18">
        <f>IF([1]国表３!E202="-",0,[1]国表３!E202)</f>
        <v>1</v>
      </c>
      <c r="G217" s="18">
        <f>IF([1]国表３!F202="-",0,[1]国表３!F202)</f>
        <v>2</v>
      </c>
      <c r="H217" s="18">
        <f>IF([1]国表３!G202="-",0,[1]国表３!G202)</f>
        <v>2</v>
      </c>
      <c r="I217" s="18">
        <f>IF([1]国表３!H202="-",0,[1]国表３!H202)</f>
        <v>2</v>
      </c>
      <c r="J217" s="18">
        <f>IF([1]国表３!I202="-",0,[1]国表３!I202)</f>
        <v>1</v>
      </c>
      <c r="K217" s="18">
        <f>IF([1]国表３!J202="-",0,[1]国表３!J202)</f>
        <v>1</v>
      </c>
      <c r="L217" s="18">
        <f>IF([1]国表３!K202="-",0,[1]国表３!K202)</f>
        <v>1</v>
      </c>
      <c r="M217" s="18">
        <f>IF([1]国表３!L202="-",0,[1]国表３!L202)</f>
        <v>3</v>
      </c>
      <c r="N217" s="18">
        <f>IF([1]国表３!M202="-",0,[1]国表３!M202)</f>
        <v>3</v>
      </c>
      <c r="O217" s="18">
        <f>IF([1]国表３!N202="-",0,[1]国表３!N202)</f>
        <v>1</v>
      </c>
      <c r="P217" s="19">
        <f>IF([1]国表３!O202="-",0,[1]国表３!O202)</f>
        <v>4</v>
      </c>
      <c r="Q217" s="17"/>
    </row>
    <row r="218" spans="1:17" ht="18" customHeight="1" x14ac:dyDescent="0.15">
      <c r="A218" s="32" t="s">
        <v>149</v>
      </c>
      <c r="B218" s="31" t="s">
        <v>150</v>
      </c>
      <c r="C218" s="12" t="s">
        <v>15</v>
      </c>
      <c r="D218" s="13">
        <f t="shared" ref="D218:P218" si="83">D219+D220</f>
        <v>181</v>
      </c>
      <c r="E218" s="13">
        <f t="shared" si="83"/>
        <v>10</v>
      </c>
      <c r="F218" s="13">
        <f t="shared" si="83"/>
        <v>17</v>
      </c>
      <c r="G218" s="13">
        <f t="shared" si="83"/>
        <v>20</v>
      </c>
      <c r="H218" s="13">
        <f t="shared" si="83"/>
        <v>20</v>
      </c>
      <c r="I218" s="13">
        <f t="shared" si="83"/>
        <v>15</v>
      </c>
      <c r="J218" s="13">
        <f t="shared" si="83"/>
        <v>15</v>
      </c>
      <c r="K218" s="13">
        <f t="shared" si="83"/>
        <v>13</v>
      </c>
      <c r="L218" s="13">
        <f t="shared" si="83"/>
        <v>19</v>
      </c>
      <c r="M218" s="13">
        <f t="shared" si="83"/>
        <v>12</v>
      </c>
      <c r="N218" s="13">
        <f t="shared" si="83"/>
        <v>9</v>
      </c>
      <c r="O218" s="13">
        <f t="shared" si="83"/>
        <v>20</v>
      </c>
      <c r="P218" s="14">
        <f t="shared" si="83"/>
        <v>11</v>
      </c>
      <c r="Q218" s="17"/>
    </row>
    <row r="219" spans="1:17" ht="18" customHeight="1" x14ac:dyDescent="0.15">
      <c r="A219" s="29"/>
      <c r="B219" s="31"/>
      <c r="C219" s="12" t="s">
        <v>17</v>
      </c>
      <c r="D219" s="13">
        <f t="shared" si="67"/>
        <v>66</v>
      </c>
      <c r="E219" s="18">
        <f>IF([1]国表３!D204="-",0,[1]国表３!D204)</f>
        <v>5</v>
      </c>
      <c r="F219" s="18">
        <f>IF([1]国表３!E204="-",0,[1]国表３!E204)</f>
        <v>5</v>
      </c>
      <c r="G219" s="18">
        <f>IF([1]国表３!F204="-",0,[1]国表３!F204)</f>
        <v>10</v>
      </c>
      <c r="H219" s="18">
        <f>IF([1]国表３!G204="-",0,[1]国表３!G204)</f>
        <v>6</v>
      </c>
      <c r="I219" s="18">
        <f>IF([1]国表３!H204="-",0,[1]国表３!H204)</f>
        <v>6</v>
      </c>
      <c r="J219" s="18">
        <f>IF([1]国表３!I204="-",0,[1]国表３!I204)</f>
        <v>6</v>
      </c>
      <c r="K219" s="18">
        <f>IF([1]国表３!J204="-",0,[1]国表３!J204)</f>
        <v>3</v>
      </c>
      <c r="L219" s="18">
        <f>IF([1]国表３!K204="-",0,[1]国表３!K204)</f>
        <v>9</v>
      </c>
      <c r="M219" s="18">
        <f>IF([1]国表３!L204="-",0,[1]国表３!L204)</f>
        <v>4</v>
      </c>
      <c r="N219" s="18">
        <f>IF([1]国表３!M204="-",0,[1]国表３!M204)</f>
        <v>4</v>
      </c>
      <c r="O219" s="18">
        <f>IF([1]国表３!N204="-",0,[1]国表３!N204)</f>
        <v>4</v>
      </c>
      <c r="P219" s="19">
        <f>IF([1]国表３!O204="-",0,[1]国表３!O204)</f>
        <v>4</v>
      </c>
      <c r="Q219" s="17"/>
    </row>
    <row r="220" spans="1:17" ht="18" customHeight="1" x14ac:dyDescent="0.15">
      <c r="A220" s="29"/>
      <c r="B220" s="31"/>
      <c r="C220" s="12" t="s">
        <v>18</v>
      </c>
      <c r="D220" s="13">
        <f t="shared" si="67"/>
        <v>115</v>
      </c>
      <c r="E220" s="18">
        <f>IF([1]国表３!D205="-",0,[1]国表３!D205)</f>
        <v>5</v>
      </c>
      <c r="F220" s="18">
        <f>IF([1]国表３!E205="-",0,[1]国表３!E205)</f>
        <v>12</v>
      </c>
      <c r="G220" s="18">
        <f>IF([1]国表３!F205="-",0,[1]国表３!F205)</f>
        <v>10</v>
      </c>
      <c r="H220" s="18">
        <f>IF([1]国表３!G205="-",0,[1]国表３!G205)</f>
        <v>14</v>
      </c>
      <c r="I220" s="18">
        <f>IF([1]国表３!H205="-",0,[1]国表３!H205)</f>
        <v>9</v>
      </c>
      <c r="J220" s="18">
        <f>IF([1]国表３!I205="-",0,[1]国表３!I205)</f>
        <v>9</v>
      </c>
      <c r="K220" s="18">
        <f>IF([1]国表３!J205="-",0,[1]国表３!J205)</f>
        <v>10</v>
      </c>
      <c r="L220" s="18">
        <f>IF([1]国表３!K205="-",0,[1]国表３!K205)</f>
        <v>10</v>
      </c>
      <c r="M220" s="18">
        <f>IF([1]国表３!L205="-",0,[1]国表３!L205)</f>
        <v>8</v>
      </c>
      <c r="N220" s="18">
        <f>IF([1]国表３!M205="-",0,[1]国表３!M205)</f>
        <v>5</v>
      </c>
      <c r="O220" s="18">
        <f>IF([1]国表３!N205="-",0,[1]国表３!N205)</f>
        <v>16</v>
      </c>
      <c r="P220" s="19">
        <f>IF([1]国表３!O205="-",0,[1]国表３!O205)</f>
        <v>7</v>
      </c>
      <c r="Q220" s="17"/>
    </row>
    <row r="221" spans="1:17" ht="18" customHeight="1" x14ac:dyDescent="0.15">
      <c r="A221" s="32" t="s">
        <v>151</v>
      </c>
      <c r="B221" s="31" t="s">
        <v>152</v>
      </c>
      <c r="C221" s="12" t="s">
        <v>15</v>
      </c>
      <c r="D221" s="13">
        <f t="shared" ref="D221:P221" si="84">D222+D223</f>
        <v>764</v>
      </c>
      <c r="E221" s="13">
        <f t="shared" si="84"/>
        <v>79</v>
      </c>
      <c r="F221" s="13">
        <f>F222+F223</f>
        <v>74</v>
      </c>
      <c r="G221" s="13">
        <f t="shared" si="84"/>
        <v>74</v>
      </c>
      <c r="H221" s="13">
        <f t="shared" si="84"/>
        <v>71</v>
      </c>
      <c r="I221" s="13">
        <f t="shared" si="84"/>
        <v>56</v>
      </c>
      <c r="J221" s="13">
        <f t="shared" si="84"/>
        <v>45</v>
      </c>
      <c r="K221" s="13">
        <f t="shared" si="84"/>
        <v>43</v>
      </c>
      <c r="L221" s="13">
        <f t="shared" si="84"/>
        <v>50</v>
      </c>
      <c r="M221" s="13">
        <f t="shared" si="84"/>
        <v>55</v>
      </c>
      <c r="N221" s="13">
        <f t="shared" si="84"/>
        <v>67</v>
      </c>
      <c r="O221" s="13">
        <f t="shared" si="84"/>
        <v>66</v>
      </c>
      <c r="P221" s="14">
        <f t="shared" si="84"/>
        <v>84</v>
      </c>
      <c r="Q221" s="17"/>
    </row>
    <row r="222" spans="1:17" ht="18" customHeight="1" x14ac:dyDescent="0.15">
      <c r="A222" s="29"/>
      <c r="B222" s="31"/>
      <c r="C222" s="12" t="s">
        <v>17</v>
      </c>
      <c r="D222" s="13">
        <f t="shared" si="67"/>
        <v>297</v>
      </c>
      <c r="E222" s="18">
        <f>IF([1]国表３!D207="-",0,[1]国表３!D207)</f>
        <v>34</v>
      </c>
      <c r="F222" s="18">
        <f>IF([1]国表３!E207="-",0,[1]国表３!E207)</f>
        <v>29</v>
      </c>
      <c r="G222" s="18">
        <f>IF([1]国表３!F207="-",0,[1]国表３!F207)</f>
        <v>31</v>
      </c>
      <c r="H222" s="18">
        <f>IF([1]国表３!G207="-",0,[1]国表３!G207)</f>
        <v>35</v>
      </c>
      <c r="I222" s="18">
        <f>IF([1]国表３!H207="-",0,[1]国表３!H207)</f>
        <v>18</v>
      </c>
      <c r="J222" s="18">
        <f>IF([1]国表３!I207="-",0,[1]国表３!I207)</f>
        <v>21</v>
      </c>
      <c r="K222" s="18">
        <f>IF([1]国表３!J207="-",0,[1]国表３!J207)</f>
        <v>12</v>
      </c>
      <c r="L222" s="18">
        <f>IF([1]国表３!K207="-",0,[1]国表３!K207)</f>
        <v>22</v>
      </c>
      <c r="M222" s="18">
        <f>IF([1]国表３!L207="-",0,[1]国表３!L207)</f>
        <v>20</v>
      </c>
      <c r="N222" s="18">
        <f>IF([1]国表３!M207="-",0,[1]国表３!M207)</f>
        <v>23</v>
      </c>
      <c r="O222" s="18">
        <f>IF([1]国表３!N207="-",0,[1]国表３!N207)</f>
        <v>19</v>
      </c>
      <c r="P222" s="19">
        <f>IF([1]国表３!O207="-",0,[1]国表３!O207)</f>
        <v>33</v>
      </c>
      <c r="Q222" s="17"/>
    </row>
    <row r="223" spans="1:17" ht="18" customHeight="1" x14ac:dyDescent="0.15">
      <c r="A223" s="29"/>
      <c r="B223" s="31"/>
      <c r="C223" s="12" t="s">
        <v>18</v>
      </c>
      <c r="D223" s="13">
        <f t="shared" si="67"/>
        <v>467</v>
      </c>
      <c r="E223" s="18">
        <f>IF([1]国表３!D208="-",0,[1]国表３!D208)</f>
        <v>45</v>
      </c>
      <c r="F223" s="18">
        <f>IF([1]国表３!E208="-",0,[1]国表３!E208)</f>
        <v>45</v>
      </c>
      <c r="G223" s="18">
        <f>IF([1]国表３!F208="-",0,[1]国表３!F208)</f>
        <v>43</v>
      </c>
      <c r="H223" s="18">
        <f>IF([1]国表３!G208="-",0,[1]国表３!G208)</f>
        <v>36</v>
      </c>
      <c r="I223" s="18">
        <f>IF([1]国表３!H208="-",0,[1]国表３!H208)</f>
        <v>38</v>
      </c>
      <c r="J223" s="18">
        <f>IF([1]国表３!I208="-",0,[1]国表３!I208)</f>
        <v>24</v>
      </c>
      <c r="K223" s="18">
        <f>IF([1]国表３!J208="-",0,[1]国表３!J208)</f>
        <v>31</v>
      </c>
      <c r="L223" s="18">
        <f>IF([1]国表３!K208="-",0,[1]国表３!K208)</f>
        <v>28</v>
      </c>
      <c r="M223" s="18">
        <f>IF([1]国表３!L208="-",0,[1]国表３!L208)</f>
        <v>35</v>
      </c>
      <c r="N223" s="18">
        <f>IF([1]国表３!M208="-",0,[1]国表３!M208)</f>
        <v>44</v>
      </c>
      <c r="O223" s="18">
        <f>IF([1]国表３!N208="-",0,[1]国表３!N208)</f>
        <v>47</v>
      </c>
      <c r="P223" s="19">
        <f>IF([1]国表３!O208="-",0,[1]国表３!O208)</f>
        <v>51</v>
      </c>
      <c r="Q223" s="17"/>
    </row>
    <row r="224" spans="1:17" ht="18" customHeight="1" x14ac:dyDescent="0.15">
      <c r="A224" s="32" t="s">
        <v>153</v>
      </c>
      <c r="B224" s="31" t="s">
        <v>154</v>
      </c>
      <c r="C224" s="12" t="s">
        <v>15</v>
      </c>
      <c r="D224" s="13">
        <f t="shared" ref="D224:P224" si="85">D225+D226</f>
        <v>30</v>
      </c>
      <c r="E224" s="13">
        <f t="shared" si="85"/>
        <v>2</v>
      </c>
      <c r="F224" s="13">
        <f t="shared" si="85"/>
        <v>5</v>
      </c>
      <c r="G224" s="13">
        <f t="shared" si="85"/>
        <v>3</v>
      </c>
      <c r="H224" s="13">
        <f t="shared" si="85"/>
        <v>1</v>
      </c>
      <c r="I224" s="13">
        <f t="shared" si="85"/>
        <v>1</v>
      </c>
      <c r="J224" s="13">
        <f t="shared" si="85"/>
        <v>2</v>
      </c>
      <c r="K224" s="13">
        <f t="shared" si="85"/>
        <v>3</v>
      </c>
      <c r="L224" s="13">
        <f t="shared" si="85"/>
        <v>0</v>
      </c>
      <c r="M224" s="13">
        <f t="shared" si="85"/>
        <v>3</v>
      </c>
      <c r="N224" s="13">
        <f t="shared" si="85"/>
        <v>1</v>
      </c>
      <c r="O224" s="13">
        <f t="shared" si="85"/>
        <v>5</v>
      </c>
      <c r="P224" s="14">
        <f t="shared" si="85"/>
        <v>4</v>
      </c>
      <c r="Q224" s="17"/>
    </row>
    <row r="225" spans="1:17" ht="18" customHeight="1" x14ac:dyDescent="0.15">
      <c r="A225" s="29"/>
      <c r="B225" s="31"/>
      <c r="C225" s="12" t="s">
        <v>17</v>
      </c>
      <c r="D225" s="13">
        <f t="shared" si="67"/>
        <v>17</v>
      </c>
      <c r="E225" s="18">
        <f>IF([1]国表３!D210="-",0,[1]国表３!D210)</f>
        <v>2</v>
      </c>
      <c r="F225" s="18">
        <f>IF([1]国表３!E210="-",0,[1]国表３!E210)</f>
        <v>2</v>
      </c>
      <c r="G225" s="18">
        <f>IF([1]国表３!F210="-",0,[1]国表３!F210)</f>
        <v>2</v>
      </c>
      <c r="H225" s="18">
        <f>IF([1]国表３!G210="-",0,[1]国表３!G210)</f>
        <v>0</v>
      </c>
      <c r="I225" s="18">
        <f>IF([1]国表３!H210="-",0,[1]国表３!H210)</f>
        <v>1</v>
      </c>
      <c r="J225" s="18">
        <f>IF([1]国表３!I210="-",0,[1]国表３!I210)</f>
        <v>0</v>
      </c>
      <c r="K225" s="18">
        <f>IF([1]国表３!J210="-",0,[1]国表３!J210)</f>
        <v>2</v>
      </c>
      <c r="L225" s="18">
        <f>IF([1]国表３!K210="-",0,[1]国表３!K210)</f>
        <v>0</v>
      </c>
      <c r="M225" s="18">
        <f>IF([1]国表３!L210="-",0,[1]国表３!L210)</f>
        <v>2</v>
      </c>
      <c r="N225" s="18">
        <f>IF([1]国表３!M210="-",0,[1]国表３!M210)</f>
        <v>1</v>
      </c>
      <c r="O225" s="18">
        <f>IF([1]国表３!N210="-",0,[1]国表３!N210)</f>
        <v>3</v>
      </c>
      <c r="P225" s="19">
        <f>IF([1]国表３!O210="-",0,[1]国表３!O210)</f>
        <v>2</v>
      </c>
      <c r="Q225" s="17"/>
    </row>
    <row r="226" spans="1:17" ht="18" customHeight="1" x14ac:dyDescent="0.15">
      <c r="A226" s="29"/>
      <c r="B226" s="31"/>
      <c r="C226" s="12" t="s">
        <v>18</v>
      </c>
      <c r="D226" s="13">
        <f t="shared" si="67"/>
        <v>13</v>
      </c>
      <c r="E226" s="18">
        <f>IF([1]国表３!D211="-",0,[1]国表３!D211)</f>
        <v>0</v>
      </c>
      <c r="F226" s="18">
        <f>IF([1]国表３!E211="-",0,[1]国表３!E211)</f>
        <v>3</v>
      </c>
      <c r="G226" s="18">
        <f>IF([1]国表３!F211="-",0,[1]国表３!F211)</f>
        <v>1</v>
      </c>
      <c r="H226" s="18">
        <f>IF([1]国表３!G211="-",0,[1]国表３!G211)</f>
        <v>1</v>
      </c>
      <c r="I226" s="18">
        <f>IF([1]国表３!H211="-",0,[1]国表３!H211)</f>
        <v>0</v>
      </c>
      <c r="J226" s="18">
        <f>IF([1]国表３!I211="-",0,[1]国表３!I211)</f>
        <v>2</v>
      </c>
      <c r="K226" s="18">
        <f>IF([1]国表３!J211="-",0,[1]国表３!J211)</f>
        <v>1</v>
      </c>
      <c r="L226" s="18">
        <f>IF([1]国表３!K211="-",0,[1]国表３!K211)</f>
        <v>0</v>
      </c>
      <c r="M226" s="18">
        <f>IF([1]国表３!L211="-",0,[1]国表３!L211)</f>
        <v>1</v>
      </c>
      <c r="N226" s="18">
        <f>IF([1]国表３!M211="-",0,[1]国表３!M211)</f>
        <v>0</v>
      </c>
      <c r="O226" s="18">
        <f>IF([1]国表３!N211="-",0,[1]国表３!N211)</f>
        <v>2</v>
      </c>
      <c r="P226" s="19">
        <f>IF([1]国表３!O211="-",0,[1]国表３!O211)</f>
        <v>2</v>
      </c>
      <c r="Q226" s="17"/>
    </row>
    <row r="227" spans="1:17" ht="18" customHeight="1" x14ac:dyDescent="0.15">
      <c r="A227" s="32" t="s">
        <v>155</v>
      </c>
      <c r="B227" s="31" t="s">
        <v>156</v>
      </c>
      <c r="C227" s="12" t="s">
        <v>15</v>
      </c>
      <c r="D227" s="13">
        <f t="shared" ref="D227:P227" si="86">D228+D229</f>
        <v>706</v>
      </c>
      <c r="E227" s="13">
        <f t="shared" si="86"/>
        <v>77</v>
      </c>
      <c r="F227" s="13">
        <f t="shared" si="86"/>
        <v>60</v>
      </c>
      <c r="G227" s="13">
        <f t="shared" si="86"/>
        <v>51</v>
      </c>
      <c r="H227" s="13">
        <f t="shared" si="86"/>
        <v>55</v>
      </c>
      <c r="I227" s="13">
        <f t="shared" si="86"/>
        <v>59</v>
      </c>
      <c r="J227" s="13">
        <f t="shared" si="86"/>
        <v>47</v>
      </c>
      <c r="K227" s="13">
        <f t="shared" si="86"/>
        <v>64</v>
      </c>
      <c r="L227" s="13">
        <f t="shared" si="86"/>
        <v>55</v>
      </c>
      <c r="M227" s="13">
        <f t="shared" si="86"/>
        <v>53</v>
      </c>
      <c r="N227" s="13">
        <f t="shared" si="86"/>
        <v>49</v>
      </c>
      <c r="O227" s="13">
        <f t="shared" si="86"/>
        <v>56</v>
      </c>
      <c r="P227" s="14">
        <f t="shared" si="86"/>
        <v>80</v>
      </c>
      <c r="Q227" s="17"/>
    </row>
    <row r="228" spans="1:17" ht="18" customHeight="1" x14ac:dyDescent="0.15">
      <c r="A228" s="29"/>
      <c r="B228" s="31"/>
      <c r="C228" s="12" t="s">
        <v>17</v>
      </c>
      <c r="D228" s="13">
        <f t="shared" si="67"/>
        <v>353</v>
      </c>
      <c r="E228" s="13">
        <f>E231+E234+E242+E245</f>
        <v>38</v>
      </c>
      <c r="F228" s="13">
        <f t="shared" ref="F228:P229" si="87">F231+F234+F242+F245</f>
        <v>26</v>
      </c>
      <c r="G228" s="13">
        <f t="shared" si="87"/>
        <v>27</v>
      </c>
      <c r="H228" s="13">
        <f t="shared" si="87"/>
        <v>26</v>
      </c>
      <c r="I228" s="13">
        <f t="shared" si="87"/>
        <v>32</v>
      </c>
      <c r="J228" s="13">
        <f t="shared" si="87"/>
        <v>31</v>
      </c>
      <c r="K228" s="13">
        <f t="shared" si="87"/>
        <v>25</v>
      </c>
      <c r="L228" s="13">
        <f t="shared" si="87"/>
        <v>24</v>
      </c>
      <c r="M228" s="13">
        <f t="shared" si="87"/>
        <v>25</v>
      </c>
      <c r="N228" s="13">
        <f t="shared" si="87"/>
        <v>28</v>
      </c>
      <c r="O228" s="13">
        <f t="shared" si="87"/>
        <v>31</v>
      </c>
      <c r="P228" s="14">
        <f t="shared" si="87"/>
        <v>40</v>
      </c>
      <c r="Q228" s="17"/>
    </row>
    <row r="229" spans="1:17" ht="18" customHeight="1" x14ac:dyDescent="0.15">
      <c r="A229" s="29"/>
      <c r="B229" s="31"/>
      <c r="C229" s="12" t="s">
        <v>18</v>
      </c>
      <c r="D229" s="13">
        <f t="shared" si="67"/>
        <v>353</v>
      </c>
      <c r="E229" s="13">
        <f>E232+E235+E243+E246</f>
        <v>39</v>
      </c>
      <c r="F229" s="13">
        <f t="shared" si="87"/>
        <v>34</v>
      </c>
      <c r="G229" s="13">
        <f t="shared" si="87"/>
        <v>24</v>
      </c>
      <c r="H229" s="13">
        <f t="shared" si="87"/>
        <v>29</v>
      </c>
      <c r="I229" s="13">
        <f t="shared" si="87"/>
        <v>27</v>
      </c>
      <c r="J229" s="13">
        <f t="shared" si="87"/>
        <v>16</v>
      </c>
      <c r="K229" s="13">
        <f t="shared" si="87"/>
        <v>39</v>
      </c>
      <c r="L229" s="13">
        <f t="shared" si="87"/>
        <v>31</v>
      </c>
      <c r="M229" s="13">
        <f t="shared" si="87"/>
        <v>28</v>
      </c>
      <c r="N229" s="13">
        <f t="shared" si="87"/>
        <v>21</v>
      </c>
      <c r="O229" s="13">
        <f t="shared" si="87"/>
        <v>25</v>
      </c>
      <c r="P229" s="14">
        <f t="shared" si="87"/>
        <v>40</v>
      </c>
      <c r="Q229" s="17"/>
    </row>
    <row r="230" spans="1:17" ht="18" customHeight="1" x14ac:dyDescent="0.15">
      <c r="A230" s="32" t="s">
        <v>157</v>
      </c>
      <c r="B230" s="31" t="s">
        <v>158</v>
      </c>
      <c r="C230" s="12" t="s">
        <v>15</v>
      </c>
      <c r="D230" s="13">
        <f t="shared" ref="D230:P230" si="88">D231+D232</f>
        <v>52</v>
      </c>
      <c r="E230" s="13">
        <f t="shared" si="88"/>
        <v>7</v>
      </c>
      <c r="F230" s="13">
        <f t="shared" si="88"/>
        <v>5</v>
      </c>
      <c r="G230" s="13">
        <f t="shared" si="88"/>
        <v>5</v>
      </c>
      <c r="H230" s="13">
        <f t="shared" si="88"/>
        <v>3</v>
      </c>
      <c r="I230" s="13">
        <f t="shared" si="88"/>
        <v>4</v>
      </c>
      <c r="J230" s="13">
        <f t="shared" si="88"/>
        <v>4</v>
      </c>
      <c r="K230" s="13">
        <f t="shared" si="88"/>
        <v>6</v>
      </c>
      <c r="L230" s="13">
        <f t="shared" si="88"/>
        <v>1</v>
      </c>
      <c r="M230" s="13">
        <f t="shared" si="88"/>
        <v>2</v>
      </c>
      <c r="N230" s="13">
        <f t="shared" si="88"/>
        <v>2</v>
      </c>
      <c r="O230" s="13">
        <f t="shared" si="88"/>
        <v>4</v>
      </c>
      <c r="P230" s="14">
        <f t="shared" si="88"/>
        <v>9</v>
      </c>
      <c r="Q230" s="17"/>
    </row>
    <row r="231" spans="1:17" ht="18" customHeight="1" x14ac:dyDescent="0.15">
      <c r="A231" s="29"/>
      <c r="B231" s="31"/>
      <c r="C231" s="12" t="s">
        <v>17</v>
      </c>
      <c r="D231" s="13">
        <f t="shared" si="67"/>
        <v>15</v>
      </c>
      <c r="E231" s="18">
        <f>IF([1]国表３!D216="-",0,[1]国表３!D216)</f>
        <v>2</v>
      </c>
      <c r="F231" s="18">
        <f>IF([1]国表３!E216="-",0,[1]国表３!E216)</f>
        <v>4</v>
      </c>
      <c r="G231" s="18">
        <f>IF([1]国表３!F216="-",0,[1]国表３!F216)</f>
        <v>2</v>
      </c>
      <c r="H231" s="18">
        <f>IF([1]国表３!G216="-",0,[1]国表３!G216)</f>
        <v>0</v>
      </c>
      <c r="I231" s="18">
        <f>IF([1]国表３!H216="-",0,[1]国表３!H216)</f>
        <v>0</v>
      </c>
      <c r="J231" s="18">
        <f>IF([1]国表３!I216="-",0,[1]国表３!I216)</f>
        <v>2</v>
      </c>
      <c r="K231" s="18">
        <f>IF([1]国表３!J216="-",0,[1]国表３!J216)</f>
        <v>1</v>
      </c>
      <c r="L231" s="18">
        <f>IF([1]国表３!K216="-",0,[1]国表３!K216)</f>
        <v>0</v>
      </c>
      <c r="M231" s="18">
        <f>IF([1]国表３!L216="-",0,[1]国表３!L216)</f>
        <v>0</v>
      </c>
      <c r="N231" s="18">
        <f>IF([1]国表３!M216="-",0,[1]国表３!M216)</f>
        <v>1</v>
      </c>
      <c r="O231" s="18">
        <f>IF([1]国表３!N216="-",0,[1]国表３!N216)</f>
        <v>2</v>
      </c>
      <c r="P231" s="19">
        <f>IF([1]国表３!O216="-",0,[1]国表３!O216)</f>
        <v>1</v>
      </c>
      <c r="Q231" s="17"/>
    </row>
    <row r="232" spans="1:17" ht="18" customHeight="1" x14ac:dyDescent="0.15">
      <c r="A232" s="29"/>
      <c r="B232" s="31"/>
      <c r="C232" s="12" t="s">
        <v>18</v>
      </c>
      <c r="D232" s="13">
        <f t="shared" si="67"/>
        <v>37</v>
      </c>
      <c r="E232" s="18">
        <f>IF([1]国表３!D217="-",0,[1]国表３!D217)</f>
        <v>5</v>
      </c>
      <c r="F232" s="18">
        <f>IF([1]国表３!E217="-",0,[1]国表３!E217)</f>
        <v>1</v>
      </c>
      <c r="G232" s="18">
        <f>IF([1]国表３!F217="-",0,[1]国表３!F217)</f>
        <v>3</v>
      </c>
      <c r="H232" s="18">
        <f>IF([1]国表３!G217="-",0,[1]国表３!G217)</f>
        <v>3</v>
      </c>
      <c r="I232" s="18">
        <f>IF([1]国表３!H217="-",0,[1]国表３!H217)</f>
        <v>4</v>
      </c>
      <c r="J232" s="18">
        <f>IF([1]国表３!I217="-",0,[1]国表３!I217)</f>
        <v>2</v>
      </c>
      <c r="K232" s="18">
        <f>IF([1]国表３!J217="-",0,[1]国表３!J217)</f>
        <v>5</v>
      </c>
      <c r="L232" s="18">
        <f>IF([1]国表３!K217="-",0,[1]国表３!K217)</f>
        <v>1</v>
      </c>
      <c r="M232" s="18">
        <f>IF([1]国表３!L217="-",0,[1]国表３!L217)</f>
        <v>2</v>
      </c>
      <c r="N232" s="18">
        <f>IF([1]国表３!M217="-",0,[1]国表３!M217)</f>
        <v>1</v>
      </c>
      <c r="O232" s="18">
        <f>IF([1]国表３!N217="-",0,[1]国表３!N217)</f>
        <v>2</v>
      </c>
      <c r="P232" s="19">
        <f>IF([1]国表３!O217="-",0,[1]国表３!O217)</f>
        <v>8</v>
      </c>
      <c r="Q232" s="17"/>
    </row>
    <row r="233" spans="1:17" ht="18" customHeight="1" x14ac:dyDescent="0.15">
      <c r="A233" s="32" t="s">
        <v>159</v>
      </c>
      <c r="B233" s="31" t="s">
        <v>160</v>
      </c>
      <c r="C233" s="12" t="s">
        <v>15</v>
      </c>
      <c r="D233" s="13">
        <f t="shared" ref="D233:P233" si="89">D234+D235</f>
        <v>206</v>
      </c>
      <c r="E233" s="13">
        <f t="shared" si="89"/>
        <v>20</v>
      </c>
      <c r="F233" s="13">
        <f t="shared" si="89"/>
        <v>21</v>
      </c>
      <c r="G233" s="13">
        <f t="shared" si="89"/>
        <v>20</v>
      </c>
      <c r="H233" s="13">
        <f t="shared" si="89"/>
        <v>21</v>
      </c>
      <c r="I233" s="13">
        <f t="shared" si="89"/>
        <v>13</v>
      </c>
      <c r="J233" s="13">
        <f t="shared" si="89"/>
        <v>10</v>
      </c>
      <c r="K233" s="13">
        <f t="shared" si="89"/>
        <v>18</v>
      </c>
      <c r="L233" s="13">
        <f t="shared" si="89"/>
        <v>11</v>
      </c>
      <c r="M233" s="13">
        <f t="shared" si="89"/>
        <v>16</v>
      </c>
      <c r="N233" s="13">
        <f t="shared" si="89"/>
        <v>11</v>
      </c>
      <c r="O233" s="13">
        <f t="shared" si="89"/>
        <v>20</v>
      </c>
      <c r="P233" s="14">
        <f t="shared" si="89"/>
        <v>25</v>
      </c>
      <c r="Q233" s="17"/>
    </row>
    <row r="234" spans="1:17" ht="18" customHeight="1" x14ac:dyDescent="0.15">
      <c r="A234" s="29"/>
      <c r="B234" s="31"/>
      <c r="C234" s="12" t="s">
        <v>17</v>
      </c>
      <c r="D234" s="13">
        <f t="shared" si="67"/>
        <v>117</v>
      </c>
      <c r="E234" s="18">
        <f>IF([1]国表３!D219="-",0,[1]国表３!D219)</f>
        <v>12</v>
      </c>
      <c r="F234" s="18">
        <f>IF([1]国表３!E219="-",0,[1]国表３!E219)</f>
        <v>9</v>
      </c>
      <c r="G234" s="18">
        <f>IF([1]国表３!F219="-",0,[1]国表３!F219)</f>
        <v>7</v>
      </c>
      <c r="H234" s="18">
        <f>IF([1]国表３!G219="-",0,[1]国表３!G219)</f>
        <v>10</v>
      </c>
      <c r="I234" s="18">
        <f>IF([1]国表３!H219="-",0,[1]国表３!H219)</f>
        <v>8</v>
      </c>
      <c r="J234" s="18">
        <f>IF([1]国表３!I219="-",0,[1]国表３!I219)</f>
        <v>8</v>
      </c>
      <c r="K234" s="18">
        <f>IF([1]国表３!J219="-",0,[1]国表３!J219)</f>
        <v>11</v>
      </c>
      <c r="L234" s="18">
        <f>IF([1]国表３!K219="-",0,[1]国表３!K219)</f>
        <v>6</v>
      </c>
      <c r="M234" s="18">
        <f>IF([1]国表３!L219="-",0,[1]国表３!L219)</f>
        <v>8</v>
      </c>
      <c r="N234" s="18">
        <f>IF([1]国表３!M219="-",0,[1]国表３!M219)</f>
        <v>9</v>
      </c>
      <c r="O234" s="18">
        <f>IF([1]国表３!N219="-",0,[1]国表３!N219)</f>
        <v>14</v>
      </c>
      <c r="P234" s="19">
        <f>IF([1]国表３!O219="-",0,[1]国表３!O219)</f>
        <v>15</v>
      </c>
      <c r="Q234" s="17"/>
    </row>
    <row r="235" spans="1:17" ht="18" customHeight="1" thickBot="1" x14ac:dyDescent="0.2">
      <c r="A235" s="33"/>
      <c r="B235" s="34"/>
      <c r="C235" s="20" t="s">
        <v>18</v>
      </c>
      <c r="D235" s="21">
        <f t="shared" si="67"/>
        <v>89</v>
      </c>
      <c r="E235" s="22">
        <f>IF([1]国表３!D220="-",0,[1]国表３!D220)</f>
        <v>8</v>
      </c>
      <c r="F235" s="22">
        <f>IF([1]国表３!E220="-",0,[1]国表３!E220)</f>
        <v>12</v>
      </c>
      <c r="G235" s="22">
        <f>IF([1]国表３!F220="-",0,[1]国表３!F220)</f>
        <v>13</v>
      </c>
      <c r="H235" s="22">
        <f>IF([1]国表３!G220="-",0,[1]国表３!G220)</f>
        <v>11</v>
      </c>
      <c r="I235" s="22">
        <f>IF([1]国表３!H220="-",0,[1]国表３!H220)</f>
        <v>5</v>
      </c>
      <c r="J235" s="22">
        <f>IF([1]国表３!I220="-",0,[1]国表３!I220)</f>
        <v>2</v>
      </c>
      <c r="K235" s="22">
        <f>IF([1]国表３!J220="-",0,[1]国表３!J220)</f>
        <v>7</v>
      </c>
      <c r="L235" s="22">
        <f>IF([1]国表３!K220="-",0,[1]国表３!K220)</f>
        <v>5</v>
      </c>
      <c r="M235" s="22">
        <f>IF([1]国表３!L220="-",0,[1]国表３!L220)</f>
        <v>8</v>
      </c>
      <c r="N235" s="22">
        <f>IF([1]国表３!M220="-",0,[1]国表３!M220)</f>
        <v>2</v>
      </c>
      <c r="O235" s="22">
        <f>IF([1]国表３!N220="-",0,[1]国表３!N220)</f>
        <v>6</v>
      </c>
      <c r="P235" s="23">
        <f>IF([1]国表３!O220="-",0,[1]国表３!O220)</f>
        <v>10</v>
      </c>
      <c r="Q235" s="17"/>
    </row>
    <row r="236" spans="1:17" ht="18" customHeight="1" x14ac:dyDescent="0.15"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</row>
    <row r="237" spans="1:17" ht="18" customHeight="1" x14ac:dyDescent="0.2">
      <c r="B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7" ht="18" customHeight="1" thickBot="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 t="s">
        <v>1</v>
      </c>
    </row>
    <row r="239" spans="1:17" ht="18" customHeight="1" x14ac:dyDescent="0.15">
      <c r="A239" s="4"/>
      <c r="B239" s="5"/>
      <c r="C239" s="6"/>
      <c r="D239" s="40" t="s">
        <v>2</v>
      </c>
      <c r="E239" s="40" t="s">
        <v>3</v>
      </c>
      <c r="F239" s="40" t="s">
        <v>4</v>
      </c>
      <c r="G239" s="35" t="s">
        <v>5</v>
      </c>
      <c r="H239" s="35" t="s">
        <v>6</v>
      </c>
      <c r="I239" s="35" t="s">
        <v>7</v>
      </c>
      <c r="J239" s="35" t="s">
        <v>8</v>
      </c>
      <c r="K239" s="35" t="s">
        <v>9</v>
      </c>
      <c r="L239" s="35" t="s">
        <v>10</v>
      </c>
      <c r="M239" s="35" t="s">
        <v>11</v>
      </c>
      <c r="N239" s="35" t="s">
        <v>12</v>
      </c>
      <c r="O239" s="35" t="s">
        <v>13</v>
      </c>
      <c r="P239" s="38" t="s">
        <v>14</v>
      </c>
    </row>
    <row r="240" spans="1:17" ht="18" customHeight="1" x14ac:dyDescent="0.15">
      <c r="A240" s="7"/>
      <c r="B240" s="8"/>
      <c r="C240" s="9"/>
      <c r="D240" s="41"/>
      <c r="E240" s="41"/>
      <c r="F240" s="41"/>
      <c r="G240" s="36"/>
      <c r="H240" s="36"/>
      <c r="I240" s="36"/>
      <c r="J240" s="36"/>
      <c r="K240" s="36"/>
      <c r="L240" s="36"/>
      <c r="M240" s="36"/>
      <c r="N240" s="36"/>
      <c r="O240" s="36"/>
      <c r="P240" s="39"/>
    </row>
    <row r="241" spans="1:17" ht="18" customHeight="1" x14ac:dyDescent="0.15">
      <c r="A241" s="32" t="s">
        <v>161</v>
      </c>
      <c r="B241" s="31" t="s">
        <v>162</v>
      </c>
      <c r="C241" s="12" t="s">
        <v>15</v>
      </c>
      <c r="D241" s="13">
        <f t="shared" ref="D241:P241" si="90">D242+D243</f>
        <v>428</v>
      </c>
      <c r="E241" s="13">
        <f t="shared" si="90"/>
        <v>47</v>
      </c>
      <c r="F241" s="13">
        <f t="shared" si="90"/>
        <v>31</v>
      </c>
      <c r="G241" s="13">
        <f t="shared" si="90"/>
        <v>25</v>
      </c>
      <c r="H241" s="13">
        <f t="shared" si="90"/>
        <v>29</v>
      </c>
      <c r="I241" s="13">
        <f t="shared" si="90"/>
        <v>41</v>
      </c>
      <c r="J241" s="13">
        <f t="shared" si="90"/>
        <v>33</v>
      </c>
      <c r="K241" s="13">
        <f t="shared" si="90"/>
        <v>40</v>
      </c>
      <c r="L241" s="13">
        <f t="shared" si="90"/>
        <v>40</v>
      </c>
      <c r="M241" s="13">
        <f t="shared" si="90"/>
        <v>34</v>
      </c>
      <c r="N241" s="13">
        <f t="shared" si="90"/>
        <v>33</v>
      </c>
      <c r="O241" s="13">
        <f t="shared" si="90"/>
        <v>31</v>
      </c>
      <c r="P241" s="14">
        <f t="shared" si="90"/>
        <v>44</v>
      </c>
      <c r="Q241" s="17"/>
    </row>
    <row r="242" spans="1:17" ht="18" customHeight="1" x14ac:dyDescent="0.15">
      <c r="A242" s="29"/>
      <c r="B242" s="31"/>
      <c r="C242" s="12" t="s">
        <v>17</v>
      </c>
      <c r="D242" s="13">
        <f t="shared" ref="D242:D273" si="91">SUM(E242:P242)</f>
        <v>214</v>
      </c>
      <c r="E242" s="18">
        <f>IF([1]国表３!D222="-",0,[1]国表３!D222)</f>
        <v>23</v>
      </c>
      <c r="F242" s="18">
        <f>IF([1]国表３!E222="-",0,[1]国表３!E222)</f>
        <v>13</v>
      </c>
      <c r="G242" s="18">
        <f>IF([1]国表３!F222="-",0,[1]国表３!F222)</f>
        <v>17</v>
      </c>
      <c r="H242" s="18">
        <f>IF([1]国表３!G222="-",0,[1]国表３!G222)</f>
        <v>16</v>
      </c>
      <c r="I242" s="18">
        <f>IF([1]国表３!H222="-",0,[1]国表３!H222)</f>
        <v>23</v>
      </c>
      <c r="J242" s="18">
        <f>IF([1]国表３!I222="-",0,[1]国表３!I222)</f>
        <v>21</v>
      </c>
      <c r="K242" s="18">
        <f>IF([1]国表３!J222="-",0,[1]国表３!J222)</f>
        <v>13</v>
      </c>
      <c r="L242" s="18">
        <f>IF([1]国表３!K222="-",0,[1]国表３!K222)</f>
        <v>18</v>
      </c>
      <c r="M242" s="18">
        <f>IF([1]国表３!L222="-",0,[1]国表３!L222)</f>
        <v>17</v>
      </c>
      <c r="N242" s="18">
        <f>IF([1]国表３!M222="-",0,[1]国表３!M222)</f>
        <v>17</v>
      </c>
      <c r="O242" s="18">
        <f>IF([1]国表３!N222="-",0,[1]国表３!N222)</f>
        <v>14</v>
      </c>
      <c r="P242" s="19">
        <f>IF([1]国表３!O222="-",0,[1]国表３!O222)</f>
        <v>22</v>
      </c>
      <c r="Q242" s="17"/>
    </row>
    <row r="243" spans="1:17" ht="18" customHeight="1" x14ac:dyDescent="0.15">
      <c r="A243" s="29"/>
      <c r="B243" s="31"/>
      <c r="C243" s="12" t="s">
        <v>18</v>
      </c>
      <c r="D243" s="13">
        <f t="shared" si="91"/>
        <v>214</v>
      </c>
      <c r="E243" s="18">
        <f>IF([1]国表３!D223="-",0,[1]国表３!D223)</f>
        <v>24</v>
      </c>
      <c r="F243" s="18">
        <f>IF([1]国表３!E223="-",0,[1]国表３!E223)</f>
        <v>18</v>
      </c>
      <c r="G243" s="18">
        <f>IF([1]国表３!F223="-",0,[1]国表３!F223)</f>
        <v>8</v>
      </c>
      <c r="H243" s="18">
        <f>IF([1]国表３!G223="-",0,[1]国表３!G223)</f>
        <v>13</v>
      </c>
      <c r="I243" s="18">
        <f>IF([1]国表３!H223="-",0,[1]国表３!H223)</f>
        <v>18</v>
      </c>
      <c r="J243" s="18">
        <f>IF([1]国表３!I223="-",0,[1]国表３!I223)</f>
        <v>12</v>
      </c>
      <c r="K243" s="18">
        <f>IF([1]国表３!J223="-",0,[1]国表３!J223)</f>
        <v>27</v>
      </c>
      <c r="L243" s="18">
        <f>IF([1]国表３!K223="-",0,[1]国表３!K223)</f>
        <v>22</v>
      </c>
      <c r="M243" s="18">
        <f>IF([1]国表３!L223="-",0,[1]国表３!L223)</f>
        <v>17</v>
      </c>
      <c r="N243" s="18">
        <f>IF([1]国表３!M223="-",0,[1]国表３!M223)</f>
        <v>16</v>
      </c>
      <c r="O243" s="18">
        <f>IF([1]国表３!N223="-",0,[1]国表３!N223)</f>
        <v>17</v>
      </c>
      <c r="P243" s="19">
        <f>IF([1]国表３!O223="-",0,[1]国表３!O223)</f>
        <v>22</v>
      </c>
      <c r="Q243" s="17"/>
    </row>
    <row r="244" spans="1:17" ht="18" customHeight="1" x14ac:dyDescent="0.15">
      <c r="A244" s="32" t="s">
        <v>163</v>
      </c>
      <c r="B244" s="31" t="s">
        <v>164</v>
      </c>
      <c r="C244" s="12" t="s">
        <v>15</v>
      </c>
      <c r="D244" s="13">
        <f t="shared" ref="D244:P244" si="92">D245+D246</f>
        <v>20</v>
      </c>
      <c r="E244" s="13">
        <f t="shared" si="92"/>
        <v>3</v>
      </c>
      <c r="F244" s="13">
        <f t="shared" si="92"/>
        <v>3</v>
      </c>
      <c r="G244" s="13">
        <f t="shared" si="92"/>
        <v>1</v>
      </c>
      <c r="H244" s="13">
        <f t="shared" si="92"/>
        <v>2</v>
      </c>
      <c r="I244" s="13">
        <f t="shared" si="92"/>
        <v>1</v>
      </c>
      <c r="J244" s="13">
        <f t="shared" si="92"/>
        <v>0</v>
      </c>
      <c r="K244" s="13">
        <f t="shared" si="92"/>
        <v>0</v>
      </c>
      <c r="L244" s="13">
        <f t="shared" si="92"/>
        <v>3</v>
      </c>
      <c r="M244" s="13">
        <f t="shared" si="92"/>
        <v>1</v>
      </c>
      <c r="N244" s="13">
        <f t="shared" si="92"/>
        <v>3</v>
      </c>
      <c r="O244" s="13">
        <f t="shared" si="92"/>
        <v>1</v>
      </c>
      <c r="P244" s="14">
        <f t="shared" si="92"/>
        <v>2</v>
      </c>
      <c r="Q244" s="17"/>
    </row>
    <row r="245" spans="1:17" ht="18" customHeight="1" x14ac:dyDescent="0.15">
      <c r="A245" s="29"/>
      <c r="B245" s="31"/>
      <c r="C245" s="12" t="s">
        <v>17</v>
      </c>
      <c r="D245" s="13">
        <f t="shared" si="91"/>
        <v>7</v>
      </c>
      <c r="E245" s="18">
        <f>IF([1]国表３!D225="-",0,[1]国表３!D225)</f>
        <v>1</v>
      </c>
      <c r="F245" s="18">
        <f>IF([1]国表３!E225="-",0,[1]国表３!E225)</f>
        <v>0</v>
      </c>
      <c r="G245" s="18">
        <f>IF([1]国表３!F225="-",0,[1]国表３!F225)</f>
        <v>1</v>
      </c>
      <c r="H245" s="18">
        <f>IF([1]国表３!G225="-",0,[1]国表３!G225)</f>
        <v>0</v>
      </c>
      <c r="I245" s="18">
        <f>IF([1]国表３!H225="-",0,[1]国表３!H225)</f>
        <v>1</v>
      </c>
      <c r="J245" s="18">
        <f>IF([1]国表３!I225="-",0,[1]国表３!I225)</f>
        <v>0</v>
      </c>
      <c r="K245" s="18">
        <f>IF([1]国表３!J225="-",0,[1]国表３!J225)</f>
        <v>0</v>
      </c>
      <c r="L245" s="18">
        <f>IF([1]国表３!K225="-",0,[1]国表３!K225)</f>
        <v>0</v>
      </c>
      <c r="M245" s="18">
        <f>IF([1]国表３!L225="-",0,[1]国表３!L225)</f>
        <v>0</v>
      </c>
      <c r="N245" s="18">
        <f>IF([1]国表３!M225="-",0,[1]国表３!M225)</f>
        <v>1</v>
      </c>
      <c r="O245" s="18">
        <f>IF([1]国表３!N225="-",0,[1]国表３!N225)</f>
        <v>1</v>
      </c>
      <c r="P245" s="19">
        <f>IF([1]国表３!O225="-",0,[1]国表３!O225)</f>
        <v>2</v>
      </c>
      <c r="Q245" s="17"/>
    </row>
    <row r="246" spans="1:17" ht="18" customHeight="1" x14ac:dyDescent="0.15">
      <c r="A246" s="29"/>
      <c r="B246" s="31"/>
      <c r="C246" s="12" t="s">
        <v>18</v>
      </c>
      <c r="D246" s="13">
        <f t="shared" si="91"/>
        <v>13</v>
      </c>
      <c r="E246" s="18">
        <f>IF([1]国表３!D226="-",0,[1]国表３!D226)</f>
        <v>2</v>
      </c>
      <c r="F246" s="18">
        <f>IF([1]国表３!E226="-",0,[1]国表３!E226)</f>
        <v>3</v>
      </c>
      <c r="G246" s="18">
        <f>IF([1]国表３!F226="-",0,[1]国表３!F226)</f>
        <v>0</v>
      </c>
      <c r="H246" s="18">
        <f>IF([1]国表３!G226="-",0,[1]国表３!G226)</f>
        <v>2</v>
      </c>
      <c r="I246" s="18">
        <f>IF([1]国表３!H226="-",0,[1]国表３!H226)</f>
        <v>0</v>
      </c>
      <c r="J246" s="18">
        <f>IF([1]国表３!I226="-",0,[1]国表３!I226)</f>
        <v>0</v>
      </c>
      <c r="K246" s="18">
        <f>IF([1]国表３!J226="-",0,[1]国表３!J226)</f>
        <v>0</v>
      </c>
      <c r="L246" s="18">
        <f>IF([1]国表３!K226="-",0,[1]国表３!K226)</f>
        <v>3</v>
      </c>
      <c r="M246" s="18">
        <f>IF([1]国表３!L226="-",0,[1]国表３!L226)</f>
        <v>1</v>
      </c>
      <c r="N246" s="18">
        <f>IF([1]国表３!M226="-",0,[1]国表３!M226)</f>
        <v>2</v>
      </c>
      <c r="O246" s="18">
        <f>IF([1]国表３!N226="-",0,[1]国表３!N226)</f>
        <v>0</v>
      </c>
      <c r="P246" s="19">
        <f>IF([1]国表３!O226="-",0,[1]国表３!O226)</f>
        <v>0</v>
      </c>
      <c r="Q246" s="17"/>
    </row>
    <row r="247" spans="1:17" ht="18" customHeight="1" x14ac:dyDescent="0.15">
      <c r="A247" s="32" t="s">
        <v>165</v>
      </c>
      <c r="B247" s="37" t="s">
        <v>166</v>
      </c>
      <c r="C247" s="12" t="s">
        <v>15</v>
      </c>
      <c r="D247" s="13">
        <f t="shared" ref="D247:P247" si="93">D248+D249</f>
        <v>116</v>
      </c>
      <c r="E247" s="13">
        <f t="shared" si="93"/>
        <v>13</v>
      </c>
      <c r="F247" s="13">
        <f t="shared" si="93"/>
        <v>13</v>
      </c>
      <c r="G247" s="13">
        <f t="shared" si="93"/>
        <v>16</v>
      </c>
      <c r="H247" s="13">
        <f t="shared" si="93"/>
        <v>8</v>
      </c>
      <c r="I247" s="13">
        <f t="shared" si="93"/>
        <v>8</v>
      </c>
      <c r="J247" s="13">
        <f t="shared" si="93"/>
        <v>3</v>
      </c>
      <c r="K247" s="13">
        <f t="shared" si="93"/>
        <v>6</v>
      </c>
      <c r="L247" s="13">
        <f t="shared" si="93"/>
        <v>4</v>
      </c>
      <c r="M247" s="13">
        <f t="shared" si="93"/>
        <v>11</v>
      </c>
      <c r="N247" s="13">
        <f t="shared" si="93"/>
        <v>7</v>
      </c>
      <c r="O247" s="13">
        <f t="shared" si="93"/>
        <v>13</v>
      </c>
      <c r="P247" s="14">
        <f t="shared" si="93"/>
        <v>14</v>
      </c>
      <c r="Q247" s="17"/>
    </row>
    <row r="248" spans="1:17" ht="18" customHeight="1" x14ac:dyDescent="0.15">
      <c r="A248" s="29"/>
      <c r="B248" s="37"/>
      <c r="C248" s="12" t="s">
        <v>17</v>
      </c>
      <c r="D248" s="13">
        <f t="shared" si="91"/>
        <v>62</v>
      </c>
      <c r="E248" s="18">
        <f>IF([1]国表３!D228="-",0,[1]国表３!D228)</f>
        <v>6</v>
      </c>
      <c r="F248" s="18">
        <f>IF([1]国表３!E228="-",0,[1]国表３!E228)</f>
        <v>8</v>
      </c>
      <c r="G248" s="18">
        <f>IF([1]国表３!F228="-",0,[1]国表３!F228)</f>
        <v>8</v>
      </c>
      <c r="H248" s="18">
        <f>IF([1]国表３!G228="-",0,[1]国表３!G228)</f>
        <v>5</v>
      </c>
      <c r="I248" s="18">
        <f>IF([1]国表３!H228="-",0,[1]国表３!H228)</f>
        <v>3</v>
      </c>
      <c r="J248" s="18">
        <f>IF([1]国表３!I228="-",0,[1]国表３!I228)</f>
        <v>2</v>
      </c>
      <c r="K248" s="18">
        <f>IF([1]国表３!J228="-",0,[1]国表３!J228)</f>
        <v>4</v>
      </c>
      <c r="L248" s="18">
        <f>IF([1]国表３!K228="-",0,[1]国表３!K228)</f>
        <v>4</v>
      </c>
      <c r="M248" s="18">
        <f>IF([1]国表３!L228="-",0,[1]国表３!L228)</f>
        <v>3</v>
      </c>
      <c r="N248" s="18">
        <f>IF([1]国表３!M228="-",0,[1]国表３!M228)</f>
        <v>4</v>
      </c>
      <c r="O248" s="18">
        <f>IF([1]国表３!N228="-",0,[1]国表３!N228)</f>
        <v>6</v>
      </c>
      <c r="P248" s="19">
        <f>IF([1]国表３!O228="-",0,[1]国表３!O228)</f>
        <v>9</v>
      </c>
      <c r="Q248" s="17"/>
    </row>
    <row r="249" spans="1:17" ht="18" customHeight="1" x14ac:dyDescent="0.15">
      <c r="A249" s="29"/>
      <c r="B249" s="37"/>
      <c r="C249" s="12" t="s">
        <v>18</v>
      </c>
      <c r="D249" s="13">
        <f t="shared" si="91"/>
        <v>54</v>
      </c>
      <c r="E249" s="18">
        <f>IF([1]国表３!D229="-",0,[1]国表３!D229)</f>
        <v>7</v>
      </c>
      <c r="F249" s="18">
        <f>IF([1]国表３!E229="-",0,[1]国表３!E229)</f>
        <v>5</v>
      </c>
      <c r="G249" s="18">
        <f>IF([1]国表３!F229="-",0,[1]国表３!F229)</f>
        <v>8</v>
      </c>
      <c r="H249" s="18">
        <f>IF([1]国表３!G229="-",0,[1]国表３!G229)</f>
        <v>3</v>
      </c>
      <c r="I249" s="18">
        <f>IF([1]国表３!H229="-",0,[1]国表３!H229)</f>
        <v>5</v>
      </c>
      <c r="J249" s="18">
        <f>IF([1]国表３!I229="-",0,[1]国表３!I229)</f>
        <v>1</v>
      </c>
      <c r="K249" s="18">
        <f>IF([1]国表３!J229="-",0,[1]国表３!J229)</f>
        <v>2</v>
      </c>
      <c r="L249" s="18">
        <f>IF([1]国表３!K229="-",0,[1]国表３!K229)</f>
        <v>0</v>
      </c>
      <c r="M249" s="18">
        <f>IF([1]国表３!L229="-",0,[1]国表３!L229)</f>
        <v>8</v>
      </c>
      <c r="N249" s="18">
        <f>IF([1]国表３!M229="-",0,[1]国表３!M229)</f>
        <v>3</v>
      </c>
      <c r="O249" s="18">
        <f>IF([1]国表３!N229="-",0,[1]国表３!N229)</f>
        <v>7</v>
      </c>
      <c r="P249" s="19">
        <f>IF([1]国表３!O229="-",0,[1]国表３!O229)</f>
        <v>5</v>
      </c>
      <c r="Q249" s="17"/>
    </row>
    <row r="250" spans="1:17" ht="18" customHeight="1" x14ac:dyDescent="0.15">
      <c r="A250" s="32" t="s">
        <v>167</v>
      </c>
      <c r="B250" s="37" t="s">
        <v>168</v>
      </c>
      <c r="C250" s="12" t="s">
        <v>15</v>
      </c>
      <c r="D250" s="13">
        <f t="shared" ref="D250:P250" si="94">D251+D252</f>
        <v>71</v>
      </c>
      <c r="E250" s="13">
        <f t="shared" si="94"/>
        <v>6</v>
      </c>
      <c r="F250" s="13">
        <f t="shared" si="94"/>
        <v>6</v>
      </c>
      <c r="G250" s="13">
        <f t="shared" si="94"/>
        <v>5</v>
      </c>
      <c r="H250" s="13">
        <f t="shared" si="94"/>
        <v>3</v>
      </c>
      <c r="I250" s="13">
        <f t="shared" si="94"/>
        <v>5</v>
      </c>
      <c r="J250" s="13">
        <f t="shared" si="94"/>
        <v>4</v>
      </c>
      <c r="K250" s="13">
        <f t="shared" si="94"/>
        <v>5</v>
      </c>
      <c r="L250" s="13">
        <f t="shared" si="94"/>
        <v>4</v>
      </c>
      <c r="M250" s="13">
        <f t="shared" si="94"/>
        <v>9</v>
      </c>
      <c r="N250" s="13">
        <f t="shared" si="94"/>
        <v>9</v>
      </c>
      <c r="O250" s="13">
        <f t="shared" si="94"/>
        <v>8</v>
      </c>
      <c r="P250" s="14">
        <f t="shared" si="94"/>
        <v>7</v>
      </c>
      <c r="Q250" s="17"/>
    </row>
    <row r="251" spans="1:17" ht="18" customHeight="1" x14ac:dyDescent="0.15">
      <c r="A251" s="29"/>
      <c r="B251" s="37"/>
      <c r="C251" s="12" t="s">
        <v>17</v>
      </c>
      <c r="D251" s="13">
        <f t="shared" si="91"/>
        <v>28</v>
      </c>
      <c r="E251" s="18">
        <f>IF([1]国表３!D231="-",0,[1]国表３!D231)</f>
        <v>3</v>
      </c>
      <c r="F251" s="18">
        <f>IF([1]国表３!E231="-",0,[1]国表３!E231)</f>
        <v>0</v>
      </c>
      <c r="G251" s="18">
        <f>IF([1]国表３!F231="-",0,[1]国表３!F231)</f>
        <v>1</v>
      </c>
      <c r="H251" s="18">
        <f>IF([1]国表３!G231="-",0,[1]国表３!G231)</f>
        <v>1</v>
      </c>
      <c r="I251" s="18">
        <f>IF([1]国表３!H231="-",0,[1]国表３!H231)</f>
        <v>0</v>
      </c>
      <c r="J251" s="18">
        <f>IF([1]国表３!I231="-",0,[1]国表３!I231)</f>
        <v>2</v>
      </c>
      <c r="K251" s="18">
        <f>IF([1]国表３!J231="-",0,[1]国表３!J231)</f>
        <v>1</v>
      </c>
      <c r="L251" s="18">
        <f>IF([1]国表３!K231="-",0,[1]国表３!K231)</f>
        <v>1</v>
      </c>
      <c r="M251" s="18">
        <f>IF([1]国表３!L231="-",0,[1]国表３!L231)</f>
        <v>3</v>
      </c>
      <c r="N251" s="18">
        <f>IF([1]国表３!M231="-",0,[1]国表３!M231)</f>
        <v>7</v>
      </c>
      <c r="O251" s="18">
        <f>IF([1]国表３!N231="-",0,[1]国表３!N231)</f>
        <v>5</v>
      </c>
      <c r="P251" s="19">
        <f>IF([1]国表３!O231="-",0,[1]国表３!O231)</f>
        <v>4</v>
      </c>
      <c r="Q251" s="17"/>
    </row>
    <row r="252" spans="1:17" ht="18" customHeight="1" x14ac:dyDescent="0.15">
      <c r="A252" s="29"/>
      <c r="B252" s="37"/>
      <c r="C252" s="12" t="s">
        <v>18</v>
      </c>
      <c r="D252" s="13">
        <f t="shared" si="91"/>
        <v>43</v>
      </c>
      <c r="E252" s="18">
        <f>IF([1]国表３!D232="-",0,[1]国表３!D232)</f>
        <v>3</v>
      </c>
      <c r="F252" s="18">
        <f>IF([1]国表３!E232="-",0,[1]国表３!E232)</f>
        <v>6</v>
      </c>
      <c r="G252" s="18">
        <f>IF([1]国表３!F232="-",0,[1]国表３!F232)</f>
        <v>4</v>
      </c>
      <c r="H252" s="18">
        <f>IF([1]国表３!G232="-",0,[1]国表３!G232)</f>
        <v>2</v>
      </c>
      <c r="I252" s="18">
        <f>IF([1]国表３!H232="-",0,[1]国表３!H232)</f>
        <v>5</v>
      </c>
      <c r="J252" s="18">
        <f>IF([1]国表３!I232="-",0,[1]国表３!I232)</f>
        <v>2</v>
      </c>
      <c r="K252" s="18">
        <f>IF([1]国表３!J232="-",0,[1]国表３!J232)</f>
        <v>4</v>
      </c>
      <c r="L252" s="18">
        <f>IF([1]国表３!K232="-",0,[1]国表３!K232)</f>
        <v>3</v>
      </c>
      <c r="M252" s="18">
        <f>IF([1]国表３!L232="-",0,[1]国表３!L232)</f>
        <v>6</v>
      </c>
      <c r="N252" s="18">
        <f>IF([1]国表３!M232="-",0,[1]国表３!M232)</f>
        <v>2</v>
      </c>
      <c r="O252" s="18">
        <f>IF([1]国表３!N232="-",0,[1]国表３!N232)</f>
        <v>3</v>
      </c>
      <c r="P252" s="19">
        <f>IF([1]国表３!O232="-",0,[1]国表３!O232)</f>
        <v>3</v>
      </c>
      <c r="Q252" s="17"/>
    </row>
    <row r="253" spans="1:17" ht="18" customHeight="1" x14ac:dyDescent="0.15">
      <c r="A253" s="32">
        <v>10000</v>
      </c>
      <c r="B253" s="31" t="s">
        <v>169</v>
      </c>
      <c r="C253" s="12" t="s">
        <v>15</v>
      </c>
      <c r="D253" s="13">
        <f t="shared" ref="D253:P253" si="95">D254+D255</f>
        <v>1399</v>
      </c>
      <c r="E253" s="13">
        <f t="shared" si="95"/>
        <v>144</v>
      </c>
      <c r="F253" s="13">
        <f>F254+F255</f>
        <v>119</v>
      </c>
      <c r="G253" s="13">
        <f t="shared" si="95"/>
        <v>112</v>
      </c>
      <c r="H253" s="13">
        <f t="shared" si="95"/>
        <v>108</v>
      </c>
      <c r="I253" s="13">
        <f t="shared" si="95"/>
        <v>121</v>
      </c>
      <c r="J253" s="13">
        <f t="shared" si="95"/>
        <v>90</v>
      </c>
      <c r="K253" s="13">
        <f t="shared" si="95"/>
        <v>100</v>
      </c>
      <c r="L253" s="13">
        <f t="shared" si="95"/>
        <v>117</v>
      </c>
      <c r="M253" s="13">
        <f t="shared" si="95"/>
        <v>101</v>
      </c>
      <c r="N253" s="13">
        <f t="shared" si="95"/>
        <v>115</v>
      </c>
      <c r="O253" s="13">
        <f t="shared" si="95"/>
        <v>127</v>
      </c>
      <c r="P253" s="14">
        <f t="shared" si="95"/>
        <v>145</v>
      </c>
      <c r="Q253" s="17"/>
    </row>
    <row r="254" spans="1:17" ht="18" customHeight="1" x14ac:dyDescent="0.15">
      <c r="A254" s="29"/>
      <c r="B254" s="31"/>
      <c r="C254" s="12" t="s">
        <v>17</v>
      </c>
      <c r="D254" s="13">
        <f t="shared" si="91"/>
        <v>839</v>
      </c>
      <c r="E254" s="13">
        <f>E257+E260+E263+E266+E269+E272</f>
        <v>84</v>
      </c>
      <c r="F254" s="13">
        <f>F257+F260+F263+F266+F269+F272</f>
        <v>72</v>
      </c>
      <c r="G254" s="13">
        <f t="shared" ref="F254:P255" si="96">G257+G260+G263+G266+G269+G272</f>
        <v>75</v>
      </c>
      <c r="H254" s="13">
        <f t="shared" si="96"/>
        <v>67</v>
      </c>
      <c r="I254" s="13">
        <f t="shared" si="96"/>
        <v>69</v>
      </c>
      <c r="J254" s="13">
        <f t="shared" si="96"/>
        <v>59</v>
      </c>
      <c r="K254" s="13">
        <f t="shared" si="96"/>
        <v>52</v>
      </c>
      <c r="L254" s="13">
        <f t="shared" si="96"/>
        <v>71</v>
      </c>
      <c r="M254" s="13">
        <f t="shared" si="96"/>
        <v>62</v>
      </c>
      <c r="N254" s="13">
        <f t="shared" si="96"/>
        <v>65</v>
      </c>
      <c r="O254" s="13">
        <f t="shared" si="96"/>
        <v>75</v>
      </c>
      <c r="P254" s="14">
        <f t="shared" si="96"/>
        <v>88</v>
      </c>
      <c r="Q254" s="17"/>
    </row>
    <row r="255" spans="1:17" ht="18" customHeight="1" x14ac:dyDescent="0.15">
      <c r="A255" s="29"/>
      <c r="B255" s="31"/>
      <c r="C255" s="12" t="s">
        <v>18</v>
      </c>
      <c r="D255" s="13">
        <f t="shared" si="91"/>
        <v>560</v>
      </c>
      <c r="E255" s="13">
        <f>E258+E261+E264+E267+E270+E273</f>
        <v>60</v>
      </c>
      <c r="F255" s="13">
        <f t="shared" si="96"/>
        <v>47</v>
      </c>
      <c r="G255" s="13">
        <f t="shared" si="96"/>
        <v>37</v>
      </c>
      <c r="H255" s="13">
        <f t="shared" si="96"/>
        <v>41</v>
      </c>
      <c r="I255" s="13">
        <f t="shared" si="96"/>
        <v>52</v>
      </c>
      <c r="J255" s="13">
        <f t="shared" si="96"/>
        <v>31</v>
      </c>
      <c r="K255" s="13">
        <f t="shared" si="96"/>
        <v>48</v>
      </c>
      <c r="L255" s="13">
        <f t="shared" si="96"/>
        <v>46</v>
      </c>
      <c r="M255" s="13">
        <f t="shared" si="96"/>
        <v>39</v>
      </c>
      <c r="N255" s="13">
        <f t="shared" si="96"/>
        <v>50</v>
      </c>
      <c r="O255" s="13">
        <f t="shared" si="96"/>
        <v>52</v>
      </c>
      <c r="P255" s="14">
        <f t="shared" si="96"/>
        <v>57</v>
      </c>
      <c r="Q255" s="17"/>
    </row>
    <row r="256" spans="1:17" ht="18" customHeight="1" x14ac:dyDescent="0.15">
      <c r="A256" s="32">
        <v>10100</v>
      </c>
      <c r="B256" s="37" t="s">
        <v>170</v>
      </c>
      <c r="C256" s="12" t="s">
        <v>15</v>
      </c>
      <c r="D256" s="13">
        <f t="shared" ref="D256:P256" si="97">D257+D258</f>
        <v>0</v>
      </c>
      <c r="E256" s="13">
        <f t="shared" si="97"/>
        <v>0</v>
      </c>
      <c r="F256" s="13">
        <f t="shared" si="97"/>
        <v>0</v>
      </c>
      <c r="G256" s="13">
        <f t="shared" si="97"/>
        <v>0</v>
      </c>
      <c r="H256" s="13">
        <f t="shared" si="97"/>
        <v>0</v>
      </c>
      <c r="I256" s="13">
        <f t="shared" si="97"/>
        <v>0</v>
      </c>
      <c r="J256" s="13">
        <f t="shared" si="97"/>
        <v>0</v>
      </c>
      <c r="K256" s="13">
        <f t="shared" si="97"/>
        <v>0</v>
      </c>
      <c r="L256" s="13">
        <f t="shared" si="97"/>
        <v>0</v>
      </c>
      <c r="M256" s="13">
        <f t="shared" si="97"/>
        <v>0</v>
      </c>
      <c r="N256" s="13">
        <f t="shared" si="97"/>
        <v>0</v>
      </c>
      <c r="O256" s="13">
        <f t="shared" si="97"/>
        <v>0</v>
      </c>
      <c r="P256" s="14">
        <f t="shared" si="97"/>
        <v>0</v>
      </c>
      <c r="Q256" s="17"/>
    </row>
    <row r="257" spans="1:17" ht="18" customHeight="1" x14ac:dyDescent="0.15">
      <c r="A257" s="29"/>
      <c r="B257" s="37"/>
      <c r="C257" s="12" t="s">
        <v>17</v>
      </c>
      <c r="D257" s="13">
        <f t="shared" si="91"/>
        <v>0</v>
      </c>
      <c r="E257" s="18">
        <f>IF([1]国表３!D237="-",0,[1]国表３!D237)</f>
        <v>0</v>
      </c>
      <c r="F257" s="18">
        <f>IF([1]国表３!E237="-",0,[1]国表３!E237)</f>
        <v>0</v>
      </c>
      <c r="G257" s="18">
        <f>IF([1]国表３!F237="-",0,[1]国表３!F237)</f>
        <v>0</v>
      </c>
      <c r="H257" s="18">
        <f>IF([1]国表３!G237="-",0,[1]国表３!G237)</f>
        <v>0</v>
      </c>
      <c r="I257" s="18">
        <f>IF([1]国表３!H237="-",0,[1]国表３!H237)</f>
        <v>0</v>
      </c>
      <c r="J257" s="18">
        <f>IF([1]国表３!I237="-",0,[1]国表３!I237)</f>
        <v>0</v>
      </c>
      <c r="K257" s="18">
        <f>IF([1]国表３!J237="-",0,[1]国表３!J237)</f>
        <v>0</v>
      </c>
      <c r="L257" s="18">
        <f>IF([1]国表３!K237="-",0,[1]国表３!K237)</f>
        <v>0</v>
      </c>
      <c r="M257" s="18">
        <f>IF([1]国表３!L237="-",0,[1]国表３!L237)</f>
        <v>0</v>
      </c>
      <c r="N257" s="18">
        <f>IF([1]国表３!M237="-",0,[1]国表３!M237)</f>
        <v>0</v>
      </c>
      <c r="O257" s="18">
        <f>IF([1]国表３!N237="-",0,[1]国表３!N237)</f>
        <v>0</v>
      </c>
      <c r="P257" s="19">
        <f>IF([1]国表３!O237="-",0,[1]国表３!O237)</f>
        <v>0</v>
      </c>
      <c r="Q257" s="17"/>
    </row>
    <row r="258" spans="1:17" ht="18" customHeight="1" x14ac:dyDescent="0.15">
      <c r="A258" s="29"/>
      <c r="B258" s="37"/>
      <c r="C258" s="12" t="s">
        <v>18</v>
      </c>
      <c r="D258" s="13">
        <f t="shared" si="91"/>
        <v>0</v>
      </c>
      <c r="E258" s="18">
        <f>IF([1]国表３!D238="-",0,[1]国表３!D238)</f>
        <v>0</v>
      </c>
      <c r="F258" s="18">
        <f>IF([1]国表３!E238="-",0,[1]国表３!E238)</f>
        <v>0</v>
      </c>
      <c r="G258" s="18">
        <f>IF([1]国表３!F238="-",0,[1]国表３!F238)</f>
        <v>0</v>
      </c>
      <c r="H258" s="18">
        <f>IF([1]国表３!G238="-",0,[1]国表３!G238)</f>
        <v>0</v>
      </c>
      <c r="I258" s="18">
        <f>IF([1]国表３!H238="-",0,[1]国表３!H238)</f>
        <v>0</v>
      </c>
      <c r="J258" s="18">
        <f>IF([1]国表３!I238="-",0,[1]国表３!I238)</f>
        <v>0</v>
      </c>
      <c r="K258" s="18">
        <f>IF([1]国表３!J238="-",0,[1]国表３!J238)</f>
        <v>0</v>
      </c>
      <c r="L258" s="18">
        <f>IF([1]国表３!K238="-",0,[1]国表３!K238)</f>
        <v>0</v>
      </c>
      <c r="M258" s="18">
        <f>IF([1]国表３!L238="-",0,[1]国表３!L238)</f>
        <v>0</v>
      </c>
      <c r="N258" s="18">
        <f>IF([1]国表３!M238="-",0,[1]国表３!M238)</f>
        <v>0</v>
      </c>
      <c r="O258" s="18">
        <f>IF([1]国表３!N238="-",0,[1]国表３!N238)</f>
        <v>0</v>
      </c>
      <c r="P258" s="19">
        <f>IF([1]国表３!O238="-",0,[1]国表３!O238)</f>
        <v>0</v>
      </c>
      <c r="Q258" s="17"/>
    </row>
    <row r="259" spans="1:17" ht="18" customHeight="1" x14ac:dyDescent="0.15">
      <c r="A259" s="32">
        <v>10200</v>
      </c>
      <c r="B259" s="31" t="s">
        <v>171</v>
      </c>
      <c r="C259" s="12" t="s">
        <v>15</v>
      </c>
      <c r="D259" s="13">
        <f t="shared" ref="D259:P259" si="98">D260+D261</f>
        <v>550</v>
      </c>
      <c r="E259" s="13">
        <f t="shared" si="98"/>
        <v>53</v>
      </c>
      <c r="F259" s="13">
        <f t="shared" si="98"/>
        <v>51</v>
      </c>
      <c r="G259" s="13">
        <f t="shared" si="98"/>
        <v>46</v>
      </c>
      <c r="H259" s="13">
        <f t="shared" si="98"/>
        <v>37</v>
      </c>
      <c r="I259" s="13">
        <f t="shared" si="98"/>
        <v>50</v>
      </c>
      <c r="J259" s="13">
        <f t="shared" si="98"/>
        <v>36</v>
      </c>
      <c r="K259" s="13">
        <f t="shared" si="98"/>
        <v>35</v>
      </c>
      <c r="L259" s="13">
        <f t="shared" si="98"/>
        <v>44</v>
      </c>
      <c r="M259" s="13">
        <f t="shared" si="98"/>
        <v>43</v>
      </c>
      <c r="N259" s="13">
        <f t="shared" si="98"/>
        <v>50</v>
      </c>
      <c r="O259" s="13">
        <f t="shared" si="98"/>
        <v>49</v>
      </c>
      <c r="P259" s="14">
        <f t="shared" si="98"/>
        <v>56</v>
      </c>
      <c r="Q259" s="17"/>
    </row>
    <row r="260" spans="1:17" ht="18" customHeight="1" x14ac:dyDescent="0.15">
      <c r="A260" s="29"/>
      <c r="B260" s="31"/>
      <c r="C260" s="12" t="s">
        <v>17</v>
      </c>
      <c r="D260" s="13">
        <f t="shared" si="91"/>
        <v>299</v>
      </c>
      <c r="E260" s="18">
        <f>IF([1]国表３!D240="-",0,[1]国表３!D240)</f>
        <v>31</v>
      </c>
      <c r="F260" s="18">
        <f>IF([1]国表３!E240="-",0,[1]国表３!E240)</f>
        <v>36</v>
      </c>
      <c r="G260" s="18">
        <f>IF([1]国表３!F240="-",0,[1]国表３!F240)</f>
        <v>28</v>
      </c>
      <c r="H260" s="18">
        <f>IF([1]国表３!G240="-",0,[1]国表３!G240)</f>
        <v>19</v>
      </c>
      <c r="I260" s="18">
        <f>IF([1]国表３!H240="-",0,[1]国表３!H240)</f>
        <v>24</v>
      </c>
      <c r="J260" s="18">
        <f>IF([1]国表３!I240="-",0,[1]国表３!I240)</f>
        <v>23</v>
      </c>
      <c r="K260" s="18">
        <f>IF([1]国表３!J240="-",0,[1]国表３!J240)</f>
        <v>15</v>
      </c>
      <c r="L260" s="18">
        <f>IF([1]国表３!K240="-",0,[1]国表３!K240)</f>
        <v>25</v>
      </c>
      <c r="M260" s="18">
        <f>IF([1]国表３!L240="-",0,[1]国表３!L240)</f>
        <v>23</v>
      </c>
      <c r="N260" s="18">
        <f>IF([1]国表３!M240="-",0,[1]国表３!M240)</f>
        <v>25</v>
      </c>
      <c r="O260" s="18">
        <f>IF([1]国表３!N240="-",0,[1]国表３!N240)</f>
        <v>23</v>
      </c>
      <c r="P260" s="19">
        <f>IF([1]国表３!O240="-",0,[1]国表３!O240)</f>
        <v>27</v>
      </c>
      <c r="Q260" s="17"/>
    </row>
    <row r="261" spans="1:17" ht="18" customHeight="1" x14ac:dyDescent="0.15">
      <c r="A261" s="29"/>
      <c r="B261" s="31"/>
      <c r="C261" s="12" t="s">
        <v>18</v>
      </c>
      <c r="D261" s="13">
        <f t="shared" si="91"/>
        <v>251</v>
      </c>
      <c r="E261" s="18">
        <f>IF([1]国表３!D241="-",0,[1]国表３!D241)</f>
        <v>22</v>
      </c>
      <c r="F261" s="18">
        <f>IF([1]国表３!E241="-",0,[1]国表３!E241)</f>
        <v>15</v>
      </c>
      <c r="G261" s="18">
        <f>IF([1]国表３!F241="-",0,[1]国表３!F241)</f>
        <v>18</v>
      </c>
      <c r="H261" s="18">
        <f>IF([1]国表３!G241="-",0,[1]国表３!G241)</f>
        <v>18</v>
      </c>
      <c r="I261" s="18">
        <f>IF([1]国表３!H241="-",0,[1]国表３!H241)</f>
        <v>26</v>
      </c>
      <c r="J261" s="18">
        <f>IF([1]国表３!I241="-",0,[1]国表３!I241)</f>
        <v>13</v>
      </c>
      <c r="K261" s="18">
        <f>IF([1]国表３!J241="-",0,[1]国表３!J241)</f>
        <v>20</v>
      </c>
      <c r="L261" s="18">
        <f>IF([1]国表３!K241="-",0,[1]国表３!K241)</f>
        <v>19</v>
      </c>
      <c r="M261" s="18">
        <f>IF([1]国表３!L241="-",0,[1]国表３!L241)</f>
        <v>20</v>
      </c>
      <c r="N261" s="18">
        <f>IF([1]国表３!M241="-",0,[1]国表３!M241)</f>
        <v>25</v>
      </c>
      <c r="O261" s="18">
        <f>IF([1]国表３!N241="-",0,[1]国表３!N241)</f>
        <v>26</v>
      </c>
      <c r="P261" s="19">
        <f>IF([1]国表３!O241="-",0,[1]国表３!O241)</f>
        <v>29</v>
      </c>
      <c r="Q261" s="17"/>
    </row>
    <row r="262" spans="1:17" ht="18" customHeight="1" x14ac:dyDescent="0.15">
      <c r="A262" s="32">
        <v>10300</v>
      </c>
      <c r="B262" s="31" t="s">
        <v>172</v>
      </c>
      <c r="C262" s="12" t="s">
        <v>15</v>
      </c>
      <c r="D262" s="13">
        <f t="shared" ref="D262:P262" si="99">D263+D264</f>
        <v>3</v>
      </c>
      <c r="E262" s="13">
        <f t="shared" si="99"/>
        <v>0</v>
      </c>
      <c r="F262" s="13">
        <f t="shared" si="99"/>
        <v>0</v>
      </c>
      <c r="G262" s="13">
        <f t="shared" si="99"/>
        <v>0</v>
      </c>
      <c r="H262" s="13">
        <f t="shared" si="99"/>
        <v>0</v>
      </c>
      <c r="I262" s="13">
        <f t="shared" si="99"/>
        <v>0</v>
      </c>
      <c r="J262" s="13">
        <f t="shared" si="99"/>
        <v>0</v>
      </c>
      <c r="K262" s="13">
        <f t="shared" si="99"/>
        <v>2</v>
      </c>
      <c r="L262" s="13">
        <f t="shared" si="99"/>
        <v>0</v>
      </c>
      <c r="M262" s="13">
        <f t="shared" si="99"/>
        <v>0</v>
      </c>
      <c r="N262" s="13">
        <f t="shared" si="99"/>
        <v>0</v>
      </c>
      <c r="O262" s="13">
        <f t="shared" si="99"/>
        <v>0</v>
      </c>
      <c r="P262" s="14">
        <f t="shared" si="99"/>
        <v>1</v>
      </c>
      <c r="Q262" s="17"/>
    </row>
    <row r="263" spans="1:17" ht="18" customHeight="1" x14ac:dyDescent="0.15">
      <c r="A263" s="29"/>
      <c r="B263" s="31"/>
      <c r="C263" s="12" t="s">
        <v>17</v>
      </c>
      <c r="D263" s="13">
        <f t="shared" si="91"/>
        <v>3</v>
      </c>
      <c r="E263" s="18">
        <f>IF([1]国表３!D243="-",0,[1]国表３!D243)</f>
        <v>0</v>
      </c>
      <c r="F263" s="18">
        <f>IF([1]国表３!E243="-",0,[1]国表３!E243)</f>
        <v>0</v>
      </c>
      <c r="G263" s="18">
        <f>IF([1]国表３!F243="-",0,[1]国表３!F243)</f>
        <v>0</v>
      </c>
      <c r="H263" s="18">
        <f>IF([1]国表３!G243="-",0,[1]国表３!G243)</f>
        <v>0</v>
      </c>
      <c r="I263" s="18">
        <f>IF([1]国表３!H243="-",0,[1]国表３!H243)</f>
        <v>0</v>
      </c>
      <c r="J263" s="18">
        <f>IF([1]国表３!I243="-",0,[1]国表３!I243)</f>
        <v>0</v>
      </c>
      <c r="K263" s="18">
        <f>IF([1]国表３!J243="-",0,[1]国表３!J243)</f>
        <v>2</v>
      </c>
      <c r="L263" s="18">
        <f>IF([1]国表３!K243="-",0,[1]国表３!K243)</f>
        <v>0</v>
      </c>
      <c r="M263" s="18">
        <f>IF([1]国表３!L243="-",0,[1]国表３!L243)</f>
        <v>0</v>
      </c>
      <c r="N263" s="18">
        <f>IF([1]国表３!M243="-",0,[1]国表３!M243)</f>
        <v>0</v>
      </c>
      <c r="O263" s="18">
        <f>IF([1]国表３!N243="-",0,[1]国表３!N243)</f>
        <v>0</v>
      </c>
      <c r="P263" s="19">
        <f>IF([1]国表３!O243="-",0,[1]国表３!O243)</f>
        <v>1</v>
      </c>
      <c r="Q263" s="17"/>
    </row>
    <row r="264" spans="1:17" ht="18" customHeight="1" x14ac:dyDescent="0.15">
      <c r="A264" s="29"/>
      <c r="B264" s="31"/>
      <c r="C264" s="12" t="s">
        <v>18</v>
      </c>
      <c r="D264" s="13">
        <f t="shared" si="91"/>
        <v>0</v>
      </c>
      <c r="E264" s="18">
        <f>IF([1]国表３!D244="-",0,[1]国表３!D244)</f>
        <v>0</v>
      </c>
      <c r="F264" s="18">
        <f>IF([1]国表３!E244="-",0,[1]国表３!E244)</f>
        <v>0</v>
      </c>
      <c r="G264" s="18">
        <f>IF([1]国表３!F244="-",0,[1]国表３!F244)</f>
        <v>0</v>
      </c>
      <c r="H264" s="18">
        <f>IF([1]国表３!G244="-",0,[1]国表３!G244)</f>
        <v>0</v>
      </c>
      <c r="I264" s="18">
        <f>IF([1]国表３!H244="-",0,[1]国表３!H244)</f>
        <v>0</v>
      </c>
      <c r="J264" s="18">
        <f>IF([1]国表３!I244="-",0,[1]国表３!I244)</f>
        <v>0</v>
      </c>
      <c r="K264" s="18">
        <f>IF([1]国表３!J244="-",0,[1]国表３!J244)</f>
        <v>0</v>
      </c>
      <c r="L264" s="18">
        <f>IF([1]国表３!K244="-",0,[1]国表３!K244)</f>
        <v>0</v>
      </c>
      <c r="M264" s="18">
        <f>IF([1]国表３!L244="-",0,[1]国表３!L244)</f>
        <v>0</v>
      </c>
      <c r="N264" s="18">
        <f>IF([1]国表３!M244="-",0,[1]国表３!M244)</f>
        <v>0</v>
      </c>
      <c r="O264" s="18">
        <f>IF([1]国表３!N244="-",0,[1]国表３!N244)</f>
        <v>0</v>
      </c>
      <c r="P264" s="19">
        <f>IF([1]国表３!O244="-",0,[1]国表３!O244)</f>
        <v>0</v>
      </c>
      <c r="Q264" s="17"/>
    </row>
    <row r="265" spans="1:17" ht="18" customHeight="1" x14ac:dyDescent="0.15">
      <c r="A265" s="32">
        <v>10400</v>
      </c>
      <c r="B265" s="31" t="s">
        <v>173</v>
      </c>
      <c r="C265" s="12" t="s">
        <v>15</v>
      </c>
      <c r="D265" s="13">
        <f t="shared" ref="D265:P265" si="100">D266+D267</f>
        <v>110</v>
      </c>
      <c r="E265" s="13">
        <f t="shared" si="100"/>
        <v>13</v>
      </c>
      <c r="F265" s="13">
        <f t="shared" si="100"/>
        <v>7</v>
      </c>
      <c r="G265" s="13">
        <f t="shared" si="100"/>
        <v>9</v>
      </c>
      <c r="H265" s="13">
        <f t="shared" si="100"/>
        <v>10</v>
      </c>
      <c r="I265" s="13">
        <f t="shared" si="100"/>
        <v>8</v>
      </c>
      <c r="J265" s="13">
        <f t="shared" si="100"/>
        <v>7</v>
      </c>
      <c r="K265" s="13">
        <f t="shared" si="100"/>
        <v>9</v>
      </c>
      <c r="L265" s="13">
        <f t="shared" si="100"/>
        <v>9</v>
      </c>
      <c r="M265" s="13">
        <f t="shared" si="100"/>
        <v>11</v>
      </c>
      <c r="N265" s="13">
        <f t="shared" si="100"/>
        <v>9</v>
      </c>
      <c r="O265" s="13">
        <f t="shared" si="100"/>
        <v>8</v>
      </c>
      <c r="P265" s="14">
        <f t="shared" si="100"/>
        <v>10</v>
      </c>
      <c r="Q265" s="17"/>
    </row>
    <row r="266" spans="1:17" ht="18" customHeight="1" x14ac:dyDescent="0.15">
      <c r="A266" s="29"/>
      <c r="B266" s="31"/>
      <c r="C266" s="12" t="s">
        <v>17</v>
      </c>
      <c r="D266" s="13">
        <f t="shared" si="91"/>
        <v>98</v>
      </c>
      <c r="E266" s="18">
        <f>IF([1]国表３!D246="-",0,[1]国表３!D246)</f>
        <v>9</v>
      </c>
      <c r="F266" s="18">
        <f>IF([1]国表３!E246="-",0,[1]国表３!E246)</f>
        <v>6</v>
      </c>
      <c r="G266" s="18">
        <f>IF([1]国表３!F246="-",0,[1]国表３!F246)</f>
        <v>9</v>
      </c>
      <c r="H266" s="18">
        <f>IF([1]国表３!G246="-",0,[1]国表３!G246)</f>
        <v>8</v>
      </c>
      <c r="I266" s="18">
        <f>IF([1]国表３!H246="-",0,[1]国表３!H246)</f>
        <v>6</v>
      </c>
      <c r="J266" s="18">
        <f>IF([1]国表３!I246="-",0,[1]国表３!I246)</f>
        <v>6</v>
      </c>
      <c r="K266" s="18">
        <f>IF([1]国表３!J246="-",0,[1]国表３!J246)</f>
        <v>8</v>
      </c>
      <c r="L266" s="18">
        <f>IF([1]国表３!K246="-",0,[1]国表３!K246)</f>
        <v>9</v>
      </c>
      <c r="M266" s="18">
        <f>IF([1]国表３!L246="-",0,[1]国表３!L246)</f>
        <v>10</v>
      </c>
      <c r="N266" s="18">
        <f>IF([1]国表３!M246="-",0,[1]国表３!M246)</f>
        <v>9</v>
      </c>
      <c r="O266" s="18">
        <f>IF([1]国表３!N246="-",0,[1]国表３!N246)</f>
        <v>8</v>
      </c>
      <c r="P266" s="19">
        <f>IF([1]国表３!O246="-",0,[1]国表３!O246)</f>
        <v>10</v>
      </c>
      <c r="Q266" s="17"/>
    </row>
    <row r="267" spans="1:17" ht="18" customHeight="1" x14ac:dyDescent="0.15">
      <c r="A267" s="29"/>
      <c r="B267" s="31"/>
      <c r="C267" s="12" t="s">
        <v>18</v>
      </c>
      <c r="D267" s="13">
        <f t="shared" si="91"/>
        <v>12</v>
      </c>
      <c r="E267" s="18">
        <f>IF([1]国表３!D247="-",0,[1]国表３!D247)</f>
        <v>4</v>
      </c>
      <c r="F267" s="18">
        <f>IF([1]国表３!E247="-",0,[1]国表３!E247)</f>
        <v>1</v>
      </c>
      <c r="G267" s="18">
        <f>IF([1]国表３!F247="-",0,[1]国表３!F247)</f>
        <v>0</v>
      </c>
      <c r="H267" s="18">
        <f>IF([1]国表３!G247="-",0,[1]国表３!G247)</f>
        <v>2</v>
      </c>
      <c r="I267" s="18">
        <f>IF([1]国表３!H247="-",0,[1]国表３!H247)</f>
        <v>2</v>
      </c>
      <c r="J267" s="18">
        <f>IF([1]国表３!I247="-",0,[1]国表３!I247)</f>
        <v>1</v>
      </c>
      <c r="K267" s="18">
        <f>IF([1]国表３!J247="-",0,[1]国表３!J247)</f>
        <v>1</v>
      </c>
      <c r="L267" s="18">
        <f>IF([1]国表３!K247="-",0,[1]国表３!K247)</f>
        <v>0</v>
      </c>
      <c r="M267" s="18">
        <f>IF([1]国表３!L247="-",0,[1]国表３!L247)</f>
        <v>1</v>
      </c>
      <c r="N267" s="18">
        <f>IF([1]国表３!M247="-",0,[1]国表３!M247)</f>
        <v>0</v>
      </c>
      <c r="O267" s="18">
        <f>IF([1]国表３!N247="-",0,[1]国表３!N247)</f>
        <v>0</v>
      </c>
      <c r="P267" s="19">
        <f>IF([1]国表３!O247="-",0,[1]国表３!O247)</f>
        <v>0</v>
      </c>
      <c r="Q267" s="17"/>
    </row>
    <row r="268" spans="1:17" ht="18" customHeight="1" x14ac:dyDescent="0.15">
      <c r="A268" s="32">
        <v>10500</v>
      </c>
      <c r="B268" s="31" t="s">
        <v>174</v>
      </c>
      <c r="C268" s="12" t="s">
        <v>15</v>
      </c>
      <c r="D268" s="13">
        <f t="shared" ref="D268:P268" si="101">D269+D270</f>
        <v>7</v>
      </c>
      <c r="E268" s="13">
        <f t="shared" si="101"/>
        <v>0</v>
      </c>
      <c r="F268" s="13">
        <f t="shared" si="101"/>
        <v>2</v>
      </c>
      <c r="G268" s="13">
        <f t="shared" si="101"/>
        <v>0</v>
      </c>
      <c r="H268" s="13">
        <f t="shared" si="101"/>
        <v>0</v>
      </c>
      <c r="I268" s="13">
        <f t="shared" si="101"/>
        <v>0</v>
      </c>
      <c r="J268" s="13">
        <f t="shared" si="101"/>
        <v>0</v>
      </c>
      <c r="K268" s="13">
        <f t="shared" si="101"/>
        <v>2</v>
      </c>
      <c r="L268" s="13">
        <f t="shared" si="101"/>
        <v>2</v>
      </c>
      <c r="M268" s="13">
        <f t="shared" si="101"/>
        <v>0</v>
      </c>
      <c r="N268" s="13">
        <f t="shared" si="101"/>
        <v>0</v>
      </c>
      <c r="O268" s="13">
        <f t="shared" si="101"/>
        <v>1</v>
      </c>
      <c r="P268" s="14">
        <f t="shared" si="101"/>
        <v>0</v>
      </c>
      <c r="Q268" s="17"/>
    </row>
    <row r="269" spans="1:17" ht="18" customHeight="1" x14ac:dyDescent="0.15">
      <c r="A269" s="29"/>
      <c r="B269" s="31"/>
      <c r="C269" s="12" t="s">
        <v>17</v>
      </c>
      <c r="D269" s="13">
        <f t="shared" si="91"/>
        <v>2</v>
      </c>
      <c r="E269" s="18">
        <f>IF([1]国表３!D249="-",0,[1]国表３!D249)</f>
        <v>0</v>
      </c>
      <c r="F269" s="18">
        <f>IF([1]国表３!E249="-",0,[1]国表３!E249)</f>
        <v>1</v>
      </c>
      <c r="G269" s="18">
        <f>IF([1]国表３!F249="-",0,[1]国表３!F249)</f>
        <v>0</v>
      </c>
      <c r="H269" s="18">
        <f>IF([1]国表３!G249="-",0,[1]国表３!G249)</f>
        <v>0</v>
      </c>
      <c r="I269" s="18">
        <f>IF([1]国表３!H249="-",0,[1]国表３!H249)</f>
        <v>0</v>
      </c>
      <c r="J269" s="18">
        <f>IF([1]国表３!I249="-",0,[1]国表３!I249)</f>
        <v>0</v>
      </c>
      <c r="K269" s="18">
        <f>IF([1]国表３!J249="-",0,[1]国表３!J249)</f>
        <v>1</v>
      </c>
      <c r="L269" s="18">
        <f>IF([1]国表３!K249="-",0,[1]国表３!K249)</f>
        <v>0</v>
      </c>
      <c r="M269" s="18">
        <f>IF([1]国表３!L249="-",0,[1]国表３!L249)</f>
        <v>0</v>
      </c>
      <c r="N269" s="18">
        <f>IF([1]国表３!M249="-",0,[1]国表３!M249)</f>
        <v>0</v>
      </c>
      <c r="O269" s="18">
        <f>IF([1]国表３!N249="-",0,[1]国表３!N249)</f>
        <v>0</v>
      </c>
      <c r="P269" s="19">
        <f>IF([1]国表３!O249="-",0,[1]国表３!O249)</f>
        <v>0</v>
      </c>
      <c r="Q269" s="17"/>
    </row>
    <row r="270" spans="1:17" ht="18" customHeight="1" x14ac:dyDescent="0.15">
      <c r="A270" s="29"/>
      <c r="B270" s="31"/>
      <c r="C270" s="12" t="s">
        <v>18</v>
      </c>
      <c r="D270" s="13">
        <f t="shared" si="91"/>
        <v>5</v>
      </c>
      <c r="E270" s="18">
        <f>IF([1]国表３!D250="-",0,[1]国表３!D250)</f>
        <v>0</v>
      </c>
      <c r="F270" s="18">
        <f>IF([1]国表３!E250="-",0,[1]国表３!E250)</f>
        <v>1</v>
      </c>
      <c r="G270" s="18">
        <f>IF([1]国表３!F250="-",0,[1]国表３!F250)</f>
        <v>0</v>
      </c>
      <c r="H270" s="18">
        <f>IF([1]国表３!G250="-",0,[1]国表３!G250)</f>
        <v>0</v>
      </c>
      <c r="I270" s="18">
        <f>IF([1]国表３!H250="-",0,[1]国表３!H250)</f>
        <v>0</v>
      </c>
      <c r="J270" s="18">
        <f>IF([1]国表３!I250="-",0,[1]国表３!I250)</f>
        <v>0</v>
      </c>
      <c r="K270" s="18">
        <f>IF([1]国表３!J250="-",0,[1]国表３!J250)</f>
        <v>1</v>
      </c>
      <c r="L270" s="18">
        <f>IF([1]国表３!K250="-",0,[1]国表３!K250)</f>
        <v>2</v>
      </c>
      <c r="M270" s="18">
        <f>IF([1]国表３!L250="-",0,[1]国表３!L250)</f>
        <v>0</v>
      </c>
      <c r="N270" s="18">
        <f>IF([1]国表３!M250="-",0,[1]国表３!M250)</f>
        <v>0</v>
      </c>
      <c r="O270" s="18">
        <f>IF([1]国表３!N250="-",0,[1]国表３!N250)</f>
        <v>1</v>
      </c>
      <c r="P270" s="19">
        <f>IF([1]国表３!O250="-",0,[1]国表３!O250)</f>
        <v>0</v>
      </c>
      <c r="Q270" s="17"/>
    </row>
    <row r="271" spans="1:17" ht="18" customHeight="1" x14ac:dyDescent="0.15">
      <c r="A271" s="32">
        <v>10600</v>
      </c>
      <c r="B271" s="31" t="s">
        <v>175</v>
      </c>
      <c r="C271" s="12" t="s">
        <v>15</v>
      </c>
      <c r="D271" s="13">
        <f t="shared" ref="D271:P271" si="102">D272+D273</f>
        <v>729</v>
      </c>
      <c r="E271" s="13">
        <f t="shared" si="102"/>
        <v>78</v>
      </c>
      <c r="F271" s="13">
        <f t="shared" si="102"/>
        <v>59</v>
      </c>
      <c r="G271" s="13">
        <f t="shared" si="102"/>
        <v>57</v>
      </c>
      <c r="H271" s="13">
        <f t="shared" si="102"/>
        <v>61</v>
      </c>
      <c r="I271" s="13">
        <f t="shared" si="102"/>
        <v>63</v>
      </c>
      <c r="J271" s="13">
        <f t="shared" si="102"/>
        <v>47</v>
      </c>
      <c r="K271" s="13">
        <f t="shared" si="102"/>
        <v>52</v>
      </c>
      <c r="L271" s="13">
        <f t="shared" si="102"/>
        <v>62</v>
      </c>
      <c r="M271" s="13">
        <f t="shared" si="102"/>
        <v>47</v>
      </c>
      <c r="N271" s="13">
        <f t="shared" si="102"/>
        <v>56</v>
      </c>
      <c r="O271" s="13">
        <f t="shared" si="102"/>
        <v>69</v>
      </c>
      <c r="P271" s="14">
        <f t="shared" si="102"/>
        <v>78</v>
      </c>
      <c r="Q271" s="17"/>
    </row>
    <row r="272" spans="1:17" ht="18" customHeight="1" x14ac:dyDescent="0.15">
      <c r="A272" s="29"/>
      <c r="B272" s="31"/>
      <c r="C272" s="12" t="s">
        <v>17</v>
      </c>
      <c r="D272" s="13">
        <f t="shared" si="91"/>
        <v>437</v>
      </c>
      <c r="E272" s="18">
        <f>IF([1]国表３!D252="-",0,[1]国表３!D252)</f>
        <v>44</v>
      </c>
      <c r="F272" s="18">
        <f>IF([1]国表３!E252="-",0,[1]国表３!E252)</f>
        <v>29</v>
      </c>
      <c r="G272" s="18">
        <f>IF([1]国表３!F252="-",0,[1]国表３!F252)</f>
        <v>38</v>
      </c>
      <c r="H272" s="18">
        <f>IF([1]国表３!G252="-",0,[1]国表３!G252)</f>
        <v>40</v>
      </c>
      <c r="I272" s="18">
        <f>IF([1]国表３!H252="-",0,[1]国表３!H252)</f>
        <v>39</v>
      </c>
      <c r="J272" s="18">
        <f>IF([1]国表３!I252="-",0,[1]国表３!I252)</f>
        <v>30</v>
      </c>
      <c r="K272" s="18">
        <f>IF([1]国表３!J252="-",0,[1]国表３!J252)</f>
        <v>26</v>
      </c>
      <c r="L272" s="18">
        <f>IF([1]国表３!K252="-",0,[1]国表３!K252)</f>
        <v>37</v>
      </c>
      <c r="M272" s="18">
        <f>IF([1]国表３!L252="-",0,[1]国表３!L252)</f>
        <v>29</v>
      </c>
      <c r="N272" s="18">
        <f>IF([1]国表３!M252="-",0,[1]国表３!M252)</f>
        <v>31</v>
      </c>
      <c r="O272" s="18">
        <f>IF([1]国表３!N252="-",0,[1]国表３!N252)</f>
        <v>44</v>
      </c>
      <c r="P272" s="19">
        <f>IF([1]国表３!O252="-",0,[1]国表３!O252)</f>
        <v>50</v>
      </c>
      <c r="Q272" s="17"/>
    </row>
    <row r="273" spans="1:17" ht="18" customHeight="1" x14ac:dyDescent="0.15">
      <c r="A273" s="29"/>
      <c r="B273" s="31"/>
      <c r="C273" s="12" t="s">
        <v>18</v>
      </c>
      <c r="D273" s="13">
        <f t="shared" si="91"/>
        <v>292</v>
      </c>
      <c r="E273" s="18">
        <f>IF([1]国表３!D253="-",0,[1]国表３!D253)</f>
        <v>34</v>
      </c>
      <c r="F273" s="18">
        <f>IF([1]国表３!E253="-",0,[1]国表３!E253)</f>
        <v>30</v>
      </c>
      <c r="G273" s="18">
        <f>IF([1]国表３!F253="-",0,[1]国表３!F253)</f>
        <v>19</v>
      </c>
      <c r="H273" s="18">
        <f>IF([1]国表３!G253="-",0,[1]国表３!G253)</f>
        <v>21</v>
      </c>
      <c r="I273" s="18">
        <f>IF([1]国表３!H253="-",0,[1]国表３!H253)</f>
        <v>24</v>
      </c>
      <c r="J273" s="18">
        <f>IF([1]国表３!I253="-",0,[1]国表３!I253)</f>
        <v>17</v>
      </c>
      <c r="K273" s="18">
        <f>IF([1]国表３!J253="-",0,[1]国表３!J253)</f>
        <v>26</v>
      </c>
      <c r="L273" s="18">
        <f>IF([1]国表３!K253="-",0,[1]国表３!K253)</f>
        <v>25</v>
      </c>
      <c r="M273" s="18">
        <f>IF([1]国表３!L253="-",0,[1]国表３!L253)</f>
        <v>18</v>
      </c>
      <c r="N273" s="18">
        <f>IF([1]国表３!M253="-",0,[1]国表３!M253)</f>
        <v>25</v>
      </c>
      <c r="O273" s="18">
        <f>IF([1]国表３!N253="-",0,[1]国表３!N253)</f>
        <v>25</v>
      </c>
      <c r="P273" s="19">
        <f>IF([1]国表３!O253="-",0,[1]国表３!O253)</f>
        <v>28</v>
      </c>
      <c r="Q273" s="17"/>
    </row>
    <row r="274" spans="1:17" ht="18" customHeight="1" x14ac:dyDescent="0.15">
      <c r="A274" s="32">
        <v>10601</v>
      </c>
      <c r="B274" s="31" t="s">
        <v>176</v>
      </c>
      <c r="C274" s="12" t="s">
        <v>15</v>
      </c>
      <c r="D274" s="13">
        <f t="shared" ref="D274:P274" si="103">D275+D276</f>
        <v>475</v>
      </c>
      <c r="E274" s="13">
        <f t="shared" si="103"/>
        <v>45</v>
      </c>
      <c r="F274" s="13">
        <f t="shared" si="103"/>
        <v>33</v>
      </c>
      <c r="G274" s="13">
        <f t="shared" si="103"/>
        <v>32</v>
      </c>
      <c r="H274" s="13">
        <f t="shared" si="103"/>
        <v>40</v>
      </c>
      <c r="I274" s="13">
        <f t="shared" si="103"/>
        <v>44</v>
      </c>
      <c r="J274" s="13">
        <f t="shared" si="103"/>
        <v>31</v>
      </c>
      <c r="K274" s="13">
        <f t="shared" si="103"/>
        <v>37</v>
      </c>
      <c r="L274" s="13">
        <f t="shared" si="103"/>
        <v>41</v>
      </c>
      <c r="M274" s="13">
        <f t="shared" si="103"/>
        <v>35</v>
      </c>
      <c r="N274" s="13">
        <f t="shared" si="103"/>
        <v>35</v>
      </c>
      <c r="O274" s="13">
        <f t="shared" si="103"/>
        <v>47</v>
      </c>
      <c r="P274" s="14">
        <f t="shared" si="103"/>
        <v>55</v>
      </c>
      <c r="Q274" s="17"/>
    </row>
    <row r="275" spans="1:17" ht="18" customHeight="1" x14ac:dyDescent="0.15">
      <c r="A275" s="29"/>
      <c r="B275" s="31"/>
      <c r="C275" s="12" t="s">
        <v>17</v>
      </c>
      <c r="D275" s="13">
        <f t="shared" ref="D275:D276" si="104">SUM(E275:P275)</f>
        <v>282</v>
      </c>
      <c r="E275" s="18">
        <f>IF([1]国表３!D255="-",0,[1]国表３!D255)</f>
        <v>22</v>
      </c>
      <c r="F275" s="18">
        <f>IF([1]国表３!E255="-",0,[1]国表３!E255)</f>
        <v>17</v>
      </c>
      <c r="G275" s="18">
        <f>IF([1]国表３!F255="-",0,[1]国表３!F255)</f>
        <v>21</v>
      </c>
      <c r="H275" s="18">
        <f>IF([1]国表３!G255="-",0,[1]国表３!G255)</f>
        <v>26</v>
      </c>
      <c r="I275" s="18">
        <f>IF([1]国表３!H255="-",0,[1]国表３!H255)</f>
        <v>26</v>
      </c>
      <c r="J275" s="18">
        <f>IF([1]国表３!I255="-",0,[1]国表３!I255)</f>
        <v>21</v>
      </c>
      <c r="K275" s="18">
        <f>IF([1]国表３!J255="-",0,[1]国表３!J255)</f>
        <v>20</v>
      </c>
      <c r="L275" s="18">
        <f>IF([1]国表３!K255="-",0,[1]国表３!K255)</f>
        <v>24</v>
      </c>
      <c r="M275" s="18">
        <f>IF([1]国表３!L255="-",0,[1]国表３!L255)</f>
        <v>23</v>
      </c>
      <c r="N275" s="18">
        <f>IF([1]国表３!M255="-",0,[1]国表３!M255)</f>
        <v>20</v>
      </c>
      <c r="O275" s="18">
        <f>IF([1]国表３!N255="-",0,[1]国表３!N255)</f>
        <v>28</v>
      </c>
      <c r="P275" s="19">
        <f>IF([1]国表３!O255="-",0,[1]国表３!O255)</f>
        <v>34</v>
      </c>
      <c r="Q275" s="17"/>
    </row>
    <row r="276" spans="1:17" ht="18" customHeight="1" x14ac:dyDescent="0.15">
      <c r="A276" s="29"/>
      <c r="B276" s="31"/>
      <c r="C276" s="12" t="s">
        <v>18</v>
      </c>
      <c r="D276" s="13">
        <f t="shared" si="104"/>
        <v>193</v>
      </c>
      <c r="E276" s="18">
        <f>IF([1]国表３!D256="-",0,[1]国表３!D256)</f>
        <v>23</v>
      </c>
      <c r="F276" s="18">
        <f>IF([1]国表３!E256="-",0,[1]国表３!E256)</f>
        <v>16</v>
      </c>
      <c r="G276" s="18">
        <f>IF([1]国表３!F256="-",0,[1]国表３!F256)</f>
        <v>11</v>
      </c>
      <c r="H276" s="18">
        <f>IF([1]国表３!G256="-",0,[1]国表３!G256)</f>
        <v>14</v>
      </c>
      <c r="I276" s="18">
        <f>IF([1]国表３!H256="-",0,[1]国表３!H256)</f>
        <v>18</v>
      </c>
      <c r="J276" s="18">
        <f>IF([1]国表３!I256="-",0,[1]国表３!I256)</f>
        <v>10</v>
      </c>
      <c r="K276" s="18">
        <f>IF([1]国表３!J256="-",0,[1]国表３!J256)</f>
        <v>17</v>
      </c>
      <c r="L276" s="18">
        <f>IF([1]国表３!K256="-",0,[1]国表３!K256)</f>
        <v>17</v>
      </c>
      <c r="M276" s="18">
        <f>IF([1]国表３!L256="-",0,[1]国表３!L256)</f>
        <v>12</v>
      </c>
      <c r="N276" s="18">
        <f>IF([1]国表３!M256="-",0,[1]国表３!M256)</f>
        <v>15</v>
      </c>
      <c r="O276" s="18">
        <f>IF([1]国表３!N256="-",0,[1]国表３!N256)</f>
        <v>19</v>
      </c>
      <c r="P276" s="19">
        <f>IF([1]国表３!O256="-",0,[1]国表３!O256)</f>
        <v>21</v>
      </c>
      <c r="Q276" s="17"/>
    </row>
    <row r="277" spans="1:17" ht="18" customHeight="1" x14ac:dyDescent="0.15">
      <c r="A277" s="32">
        <v>10602</v>
      </c>
      <c r="B277" s="31" t="s">
        <v>177</v>
      </c>
      <c r="C277" s="12" t="s">
        <v>15</v>
      </c>
      <c r="D277" s="13">
        <f t="shared" ref="D277:P277" si="105">D278+D279</f>
        <v>144</v>
      </c>
      <c r="E277" s="13">
        <f t="shared" si="105"/>
        <v>21</v>
      </c>
      <c r="F277" s="13">
        <f t="shared" si="105"/>
        <v>11</v>
      </c>
      <c r="G277" s="13">
        <f t="shared" si="105"/>
        <v>13</v>
      </c>
      <c r="H277" s="13">
        <f t="shared" si="105"/>
        <v>12</v>
      </c>
      <c r="I277" s="13">
        <f t="shared" si="105"/>
        <v>9</v>
      </c>
      <c r="J277" s="13">
        <f t="shared" si="105"/>
        <v>12</v>
      </c>
      <c r="K277" s="13">
        <f t="shared" si="105"/>
        <v>8</v>
      </c>
      <c r="L277" s="13">
        <f t="shared" si="105"/>
        <v>13</v>
      </c>
      <c r="M277" s="13">
        <f t="shared" si="105"/>
        <v>4</v>
      </c>
      <c r="N277" s="13">
        <f t="shared" si="105"/>
        <v>10</v>
      </c>
      <c r="O277" s="13">
        <f t="shared" si="105"/>
        <v>16</v>
      </c>
      <c r="P277" s="14">
        <f t="shared" si="105"/>
        <v>15</v>
      </c>
      <c r="Q277" s="17"/>
    </row>
    <row r="278" spans="1:17" ht="18" customHeight="1" x14ac:dyDescent="0.15">
      <c r="A278" s="29"/>
      <c r="B278" s="31"/>
      <c r="C278" s="12" t="s">
        <v>17</v>
      </c>
      <c r="D278" s="13">
        <f t="shared" ref="D278:D279" si="106">SUM(E278:P278)</f>
        <v>94</v>
      </c>
      <c r="E278" s="18">
        <f>IF([1]国表３!D258="-",0,[1]国表３!D258)</f>
        <v>15</v>
      </c>
      <c r="F278" s="18">
        <f>IF([1]国表３!E258="-",0,[1]国表３!E258)</f>
        <v>4</v>
      </c>
      <c r="G278" s="18">
        <f>IF([1]国表３!F258="-",0,[1]国表３!F258)</f>
        <v>10</v>
      </c>
      <c r="H278" s="18">
        <f>IF([1]国表３!G258="-",0,[1]国表３!G258)</f>
        <v>7</v>
      </c>
      <c r="I278" s="18">
        <f>IF([1]国表３!H258="-",0,[1]国表３!H258)</f>
        <v>8</v>
      </c>
      <c r="J278" s="18">
        <f>IF([1]国表３!I258="-",0,[1]国表３!I258)</f>
        <v>9</v>
      </c>
      <c r="K278" s="18">
        <f>IF([1]国表３!J258="-",0,[1]国表３!J258)</f>
        <v>3</v>
      </c>
      <c r="L278" s="18">
        <f>IF([1]国表３!K258="-",0,[1]国表３!K258)</f>
        <v>9</v>
      </c>
      <c r="M278" s="18">
        <f>IF([1]国表３!L258="-",0,[1]国表３!L258)</f>
        <v>3</v>
      </c>
      <c r="N278" s="18">
        <f>IF([1]国表３!M258="-",0,[1]国表３!M258)</f>
        <v>4</v>
      </c>
      <c r="O278" s="18">
        <f>IF([1]国表３!N258="-",0,[1]国表３!N258)</f>
        <v>12</v>
      </c>
      <c r="P278" s="19">
        <f>IF([1]国表３!O258="-",0,[1]国表３!O258)</f>
        <v>10</v>
      </c>
      <c r="Q278" s="17"/>
    </row>
    <row r="279" spans="1:17" ht="18" customHeight="1" x14ac:dyDescent="0.15">
      <c r="A279" s="29"/>
      <c r="B279" s="31"/>
      <c r="C279" s="12" t="s">
        <v>18</v>
      </c>
      <c r="D279" s="13">
        <f t="shared" si="106"/>
        <v>50</v>
      </c>
      <c r="E279" s="18">
        <f>IF([1]国表３!D259="-",0,[1]国表３!D259)</f>
        <v>6</v>
      </c>
      <c r="F279" s="18">
        <f>IF([1]国表３!E259="-",0,[1]国表３!E259)</f>
        <v>7</v>
      </c>
      <c r="G279" s="18">
        <f>IF([1]国表３!F259="-",0,[1]国表３!F259)</f>
        <v>3</v>
      </c>
      <c r="H279" s="18">
        <f>IF([1]国表３!G259="-",0,[1]国表３!G259)</f>
        <v>5</v>
      </c>
      <c r="I279" s="18">
        <f>IF([1]国表３!H259="-",0,[1]国表３!H259)</f>
        <v>1</v>
      </c>
      <c r="J279" s="18">
        <f>IF([1]国表３!I259="-",0,[1]国表３!I259)</f>
        <v>3</v>
      </c>
      <c r="K279" s="18">
        <f>IF([1]国表３!J259="-",0,[1]国表３!J259)</f>
        <v>5</v>
      </c>
      <c r="L279" s="18">
        <f>IF([1]国表３!K259="-",0,[1]国表３!K259)</f>
        <v>4</v>
      </c>
      <c r="M279" s="18">
        <f>IF([1]国表３!L259="-",0,[1]国表３!L259)</f>
        <v>1</v>
      </c>
      <c r="N279" s="18">
        <f>IF([1]国表３!M259="-",0,[1]国表３!M259)</f>
        <v>6</v>
      </c>
      <c r="O279" s="18">
        <f>IF([1]国表３!N259="-",0,[1]国表３!N259)</f>
        <v>4</v>
      </c>
      <c r="P279" s="19">
        <f>IF([1]国表３!O259="-",0,[1]国表３!O259)</f>
        <v>5</v>
      </c>
      <c r="Q279" s="17"/>
    </row>
    <row r="280" spans="1:17" ht="18" customHeight="1" x14ac:dyDescent="0.15">
      <c r="A280" s="32">
        <v>10603</v>
      </c>
      <c r="B280" s="31" t="s">
        <v>178</v>
      </c>
      <c r="C280" s="12" t="s">
        <v>15</v>
      </c>
      <c r="D280" s="13">
        <f t="shared" ref="D280:P280" si="107">D281+D282</f>
        <v>110</v>
      </c>
      <c r="E280" s="13">
        <f t="shared" si="107"/>
        <v>12</v>
      </c>
      <c r="F280" s="13">
        <f t="shared" si="107"/>
        <v>15</v>
      </c>
      <c r="G280" s="13">
        <f t="shared" si="107"/>
        <v>12</v>
      </c>
      <c r="H280" s="13">
        <f t="shared" si="107"/>
        <v>9</v>
      </c>
      <c r="I280" s="13">
        <f t="shared" si="107"/>
        <v>10</v>
      </c>
      <c r="J280" s="13">
        <f t="shared" si="107"/>
        <v>4</v>
      </c>
      <c r="K280" s="13">
        <f t="shared" si="107"/>
        <v>7</v>
      </c>
      <c r="L280" s="13">
        <f t="shared" si="107"/>
        <v>8</v>
      </c>
      <c r="M280" s="13">
        <f t="shared" si="107"/>
        <v>8</v>
      </c>
      <c r="N280" s="13">
        <f t="shared" si="107"/>
        <v>11</v>
      </c>
      <c r="O280" s="13">
        <f t="shared" si="107"/>
        <v>6</v>
      </c>
      <c r="P280" s="14">
        <f t="shared" si="107"/>
        <v>8</v>
      </c>
      <c r="Q280" s="17"/>
    </row>
    <row r="281" spans="1:17" ht="18" customHeight="1" x14ac:dyDescent="0.15">
      <c r="A281" s="29"/>
      <c r="B281" s="31"/>
      <c r="C281" s="12" t="s">
        <v>17</v>
      </c>
      <c r="D281" s="13">
        <f t="shared" ref="D281:D282" si="108">SUM(E281:P281)</f>
        <v>61</v>
      </c>
      <c r="E281" s="18">
        <f>IF([1]国表３!D261="-",0,[1]国表３!D261)</f>
        <v>7</v>
      </c>
      <c r="F281" s="18">
        <f>IF([1]国表３!E261="-",0,[1]国表３!E261)</f>
        <v>8</v>
      </c>
      <c r="G281" s="18">
        <f>IF([1]国表３!F261="-",0,[1]国表３!F261)</f>
        <v>7</v>
      </c>
      <c r="H281" s="18">
        <f>IF([1]国表３!G261="-",0,[1]国表３!G261)</f>
        <v>7</v>
      </c>
      <c r="I281" s="18">
        <f>IF([1]国表３!H261="-",0,[1]国表３!H261)</f>
        <v>5</v>
      </c>
      <c r="J281" s="18">
        <f>IF([1]国表３!I261="-",0,[1]国表３!I261)</f>
        <v>0</v>
      </c>
      <c r="K281" s="18">
        <f>IF([1]国表３!J261="-",0,[1]国表３!J261)</f>
        <v>3</v>
      </c>
      <c r="L281" s="18">
        <f>IF([1]国表３!K261="-",0,[1]国表３!K261)</f>
        <v>4</v>
      </c>
      <c r="M281" s="18">
        <f>IF([1]国表３!L261="-",0,[1]国表３!L261)</f>
        <v>3</v>
      </c>
      <c r="N281" s="18">
        <f>IF([1]国表３!M261="-",0,[1]国表３!M261)</f>
        <v>7</v>
      </c>
      <c r="O281" s="18">
        <f>IF([1]国表３!N261="-",0,[1]国表３!N261)</f>
        <v>4</v>
      </c>
      <c r="P281" s="19">
        <f>IF([1]国表３!O261="-",0,[1]国表３!O261)</f>
        <v>6</v>
      </c>
      <c r="Q281" s="17"/>
    </row>
    <row r="282" spans="1:17" ht="18" customHeight="1" x14ac:dyDescent="0.15">
      <c r="A282" s="29"/>
      <c r="B282" s="31"/>
      <c r="C282" s="12" t="s">
        <v>18</v>
      </c>
      <c r="D282" s="13">
        <f t="shared" si="108"/>
        <v>49</v>
      </c>
      <c r="E282" s="18">
        <f>IF([1]国表３!D262="-",0,[1]国表３!D262)</f>
        <v>5</v>
      </c>
      <c r="F282" s="18">
        <f>IF([1]国表３!E262="-",0,[1]国表３!E262)</f>
        <v>7</v>
      </c>
      <c r="G282" s="18">
        <f>IF([1]国表３!F262="-",0,[1]国表３!F262)</f>
        <v>5</v>
      </c>
      <c r="H282" s="18">
        <f>IF([1]国表３!G262="-",0,[1]国表３!G262)</f>
        <v>2</v>
      </c>
      <c r="I282" s="18">
        <f>IF([1]国表３!H262="-",0,[1]国表３!H262)</f>
        <v>5</v>
      </c>
      <c r="J282" s="18">
        <f>IF([1]国表３!I262="-",0,[1]国表３!I262)</f>
        <v>4</v>
      </c>
      <c r="K282" s="18">
        <f>IF([1]国表３!J262="-",0,[1]国表３!J262)</f>
        <v>4</v>
      </c>
      <c r="L282" s="18">
        <f>IF([1]国表３!K262="-",0,[1]国表３!K262)</f>
        <v>4</v>
      </c>
      <c r="M282" s="18">
        <f>IF([1]国表３!L262="-",0,[1]国表３!L262)</f>
        <v>5</v>
      </c>
      <c r="N282" s="18">
        <f>IF([1]国表３!M262="-",0,[1]国表３!M262)</f>
        <v>4</v>
      </c>
      <c r="O282" s="18">
        <f>IF([1]国表３!N262="-",0,[1]国表３!N262)</f>
        <v>2</v>
      </c>
      <c r="P282" s="19">
        <f>IF([1]国表３!O262="-",0,[1]国表３!O262)</f>
        <v>2</v>
      </c>
      <c r="Q282" s="17"/>
    </row>
    <row r="283" spans="1:17" ht="18" customHeight="1" x14ac:dyDescent="0.15">
      <c r="A283" s="32">
        <v>11000</v>
      </c>
      <c r="B283" s="31" t="s">
        <v>179</v>
      </c>
      <c r="C283" s="12" t="s">
        <v>15</v>
      </c>
      <c r="D283" s="13">
        <f t="shared" ref="D283:P283" si="109">D284+D285</f>
        <v>346</v>
      </c>
      <c r="E283" s="13">
        <f t="shared" si="109"/>
        <v>30</v>
      </c>
      <c r="F283" s="13">
        <f t="shared" si="109"/>
        <v>26</v>
      </c>
      <c r="G283" s="13">
        <f t="shared" si="109"/>
        <v>28</v>
      </c>
      <c r="H283" s="13">
        <f t="shared" si="109"/>
        <v>28</v>
      </c>
      <c r="I283" s="13">
        <f t="shared" si="109"/>
        <v>27</v>
      </c>
      <c r="J283" s="13">
        <f t="shared" si="109"/>
        <v>32</v>
      </c>
      <c r="K283" s="13">
        <f t="shared" si="109"/>
        <v>23</v>
      </c>
      <c r="L283" s="13">
        <f t="shared" si="109"/>
        <v>21</v>
      </c>
      <c r="M283" s="13">
        <f t="shared" si="109"/>
        <v>31</v>
      </c>
      <c r="N283" s="13">
        <f t="shared" si="109"/>
        <v>32</v>
      </c>
      <c r="O283" s="13">
        <f t="shared" si="109"/>
        <v>35</v>
      </c>
      <c r="P283" s="14">
        <f t="shared" si="109"/>
        <v>33</v>
      </c>
      <c r="Q283" s="17"/>
    </row>
    <row r="284" spans="1:17" ht="18" customHeight="1" x14ac:dyDescent="0.15">
      <c r="A284" s="29"/>
      <c r="B284" s="31"/>
      <c r="C284" s="12" t="s">
        <v>17</v>
      </c>
      <c r="D284" s="13">
        <f t="shared" ref="D284:D285" si="110">SUM(E284:P284)</f>
        <v>163</v>
      </c>
      <c r="E284" s="18">
        <f>IF([1]国表３!D264="-",0,[1]国表３!D264)</f>
        <v>18</v>
      </c>
      <c r="F284" s="18">
        <f>IF([1]国表３!E264="-",0,[1]国表３!E264)</f>
        <v>12</v>
      </c>
      <c r="G284" s="18">
        <f>IF([1]国表３!F264="-",0,[1]国表３!F264)</f>
        <v>13</v>
      </c>
      <c r="H284" s="18">
        <f>IF([1]国表３!G264="-",0,[1]国表３!G264)</f>
        <v>12</v>
      </c>
      <c r="I284" s="18">
        <f>IF([1]国表３!H264="-",0,[1]国表３!H264)</f>
        <v>14</v>
      </c>
      <c r="J284" s="18">
        <f>IF([1]国表３!I264="-",0,[1]国表３!I264)</f>
        <v>13</v>
      </c>
      <c r="K284" s="18">
        <f>IF([1]国表３!J264="-",0,[1]国表３!J264)</f>
        <v>12</v>
      </c>
      <c r="L284" s="18">
        <f>IF([1]国表３!K264="-",0,[1]国表３!K264)</f>
        <v>11</v>
      </c>
      <c r="M284" s="18">
        <f>IF([1]国表３!L264="-",0,[1]国表３!L264)</f>
        <v>15</v>
      </c>
      <c r="N284" s="18">
        <f>IF([1]国表３!M264="-",0,[1]国表３!M264)</f>
        <v>16</v>
      </c>
      <c r="O284" s="18">
        <f>IF([1]国表３!N264="-",0,[1]国表３!N264)</f>
        <v>12</v>
      </c>
      <c r="P284" s="19">
        <f>IF([1]国表３!O264="-",0,[1]国表３!O264)</f>
        <v>15</v>
      </c>
      <c r="Q284" s="17"/>
    </row>
    <row r="285" spans="1:17" ht="18" customHeight="1" x14ac:dyDescent="0.15">
      <c r="A285" s="29"/>
      <c r="B285" s="31"/>
      <c r="C285" s="12" t="s">
        <v>18</v>
      </c>
      <c r="D285" s="13">
        <f t="shared" si="110"/>
        <v>183</v>
      </c>
      <c r="E285" s="18">
        <f>IF([1]国表３!D265="-",0,[1]国表３!D265)</f>
        <v>12</v>
      </c>
      <c r="F285" s="18">
        <f>IF([1]国表３!E265="-",0,[1]国表３!E265)</f>
        <v>14</v>
      </c>
      <c r="G285" s="18">
        <f>IF([1]国表３!F265="-",0,[1]国表３!F265)</f>
        <v>15</v>
      </c>
      <c r="H285" s="18">
        <f>IF([1]国表３!G265="-",0,[1]国表３!G265)</f>
        <v>16</v>
      </c>
      <c r="I285" s="18">
        <f>IF([1]国表３!H265="-",0,[1]国表３!H265)</f>
        <v>13</v>
      </c>
      <c r="J285" s="18">
        <f>IF([1]国表３!I265="-",0,[1]国表３!I265)</f>
        <v>19</v>
      </c>
      <c r="K285" s="18">
        <f>IF([1]国表３!J265="-",0,[1]国表３!J265)</f>
        <v>11</v>
      </c>
      <c r="L285" s="18">
        <f>IF([1]国表３!K265="-",0,[1]国表３!K265)</f>
        <v>10</v>
      </c>
      <c r="M285" s="18">
        <f>IF([1]国表３!L265="-",0,[1]国表３!L265)</f>
        <v>16</v>
      </c>
      <c r="N285" s="18">
        <f>IF([1]国表３!M265="-",0,[1]国表３!M265)</f>
        <v>16</v>
      </c>
      <c r="O285" s="18">
        <f>IF([1]国表３!N265="-",0,[1]国表３!N265)</f>
        <v>23</v>
      </c>
      <c r="P285" s="19">
        <f>IF([1]国表３!O265="-",0,[1]国表３!O265)</f>
        <v>18</v>
      </c>
      <c r="Q285" s="17"/>
    </row>
    <row r="286" spans="1:17" ht="18" customHeight="1" x14ac:dyDescent="0.15">
      <c r="A286" s="32">
        <v>11100</v>
      </c>
      <c r="B286" s="31" t="s">
        <v>180</v>
      </c>
      <c r="C286" s="12" t="s">
        <v>15</v>
      </c>
      <c r="D286" s="13">
        <f t="shared" ref="D286:P286" si="111">D287+D288</f>
        <v>19</v>
      </c>
      <c r="E286" s="13">
        <f t="shared" si="111"/>
        <v>1</v>
      </c>
      <c r="F286" s="13">
        <f t="shared" si="111"/>
        <v>2</v>
      </c>
      <c r="G286" s="13">
        <f t="shared" si="111"/>
        <v>1</v>
      </c>
      <c r="H286" s="13">
        <f t="shared" si="111"/>
        <v>1</v>
      </c>
      <c r="I286" s="13">
        <f t="shared" si="111"/>
        <v>2</v>
      </c>
      <c r="J286" s="13">
        <f t="shared" si="111"/>
        <v>3</v>
      </c>
      <c r="K286" s="13">
        <f t="shared" si="111"/>
        <v>0</v>
      </c>
      <c r="L286" s="13">
        <f t="shared" si="111"/>
        <v>1</v>
      </c>
      <c r="M286" s="13">
        <f t="shared" si="111"/>
        <v>1</v>
      </c>
      <c r="N286" s="13">
        <f t="shared" si="111"/>
        <v>3</v>
      </c>
      <c r="O286" s="13">
        <f t="shared" si="111"/>
        <v>3</v>
      </c>
      <c r="P286" s="14">
        <f t="shared" si="111"/>
        <v>1</v>
      </c>
      <c r="Q286" s="17"/>
    </row>
    <row r="287" spans="1:17" ht="18" customHeight="1" x14ac:dyDescent="0.15">
      <c r="A287" s="29"/>
      <c r="B287" s="31"/>
      <c r="C287" s="12" t="s">
        <v>17</v>
      </c>
      <c r="D287" s="13">
        <f t="shared" ref="D287:D288" si="112">SUM(E287:P287)</f>
        <v>12</v>
      </c>
      <c r="E287" s="18">
        <f>IF([1]国表３!D267="-",0,[1]国表３!D267)</f>
        <v>1</v>
      </c>
      <c r="F287" s="18">
        <f>IF([1]国表３!E267="-",0,[1]国表３!E267)</f>
        <v>2</v>
      </c>
      <c r="G287" s="18">
        <f>IF([1]国表３!F267="-",0,[1]国表３!F267)</f>
        <v>0</v>
      </c>
      <c r="H287" s="18">
        <f>IF([1]国表３!G267="-",0,[1]国表３!G267)</f>
        <v>0</v>
      </c>
      <c r="I287" s="18">
        <f>IF([1]国表３!H267="-",0,[1]国表３!H267)</f>
        <v>1</v>
      </c>
      <c r="J287" s="18">
        <f>IF([1]国表３!I267="-",0,[1]国表３!I267)</f>
        <v>1</v>
      </c>
      <c r="K287" s="18">
        <f>IF([1]国表３!J267="-",0,[1]国表３!J267)</f>
        <v>0</v>
      </c>
      <c r="L287" s="18">
        <f>IF([1]国表３!K267="-",0,[1]国表３!K267)</f>
        <v>1</v>
      </c>
      <c r="M287" s="18">
        <f>IF([1]国表３!L267="-",0,[1]国表３!L267)</f>
        <v>1</v>
      </c>
      <c r="N287" s="18">
        <f>IF([1]国表３!M267="-",0,[1]国表３!M267)</f>
        <v>3</v>
      </c>
      <c r="O287" s="18">
        <f>IF([1]国表３!N267="-",0,[1]国表３!N267)</f>
        <v>2</v>
      </c>
      <c r="P287" s="19">
        <f>IF([1]国表３!O267="-",0,[1]国表３!O267)</f>
        <v>0</v>
      </c>
      <c r="Q287" s="17"/>
    </row>
    <row r="288" spans="1:17" ht="18" customHeight="1" x14ac:dyDescent="0.15">
      <c r="A288" s="29"/>
      <c r="B288" s="31"/>
      <c r="C288" s="12" t="s">
        <v>18</v>
      </c>
      <c r="D288" s="13">
        <f t="shared" si="112"/>
        <v>7</v>
      </c>
      <c r="E288" s="18">
        <f>IF([1]国表３!D268="-",0,[1]国表３!D268)</f>
        <v>0</v>
      </c>
      <c r="F288" s="18">
        <f>IF([1]国表３!E268="-",0,[1]国表３!E268)</f>
        <v>0</v>
      </c>
      <c r="G288" s="18">
        <f>IF([1]国表３!F268="-",0,[1]国表３!F268)</f>
        <v>1</v>
      </c>
      <c r="H288" s="18">
        <f>IF([1]国表３!G268="-",0,[1]国表３!G268)</f>
        <v>1</v>
      </c>
      <c r="I288" s="18">
        <f>IF([1]国表３!H268="-",0,[1]国表３!H268)</f>
        <v>1</v>
      </c>
      <c r="J288" s="18">
        <f>IF([1]国表３!I268="-",0,[1]国表３!I268)</f>
        <v>2</v>
      </c>
      <c r="K288" s="18">
        <f>IF([1]国表３!J268="-",0,[1]国表３!J268)</f>
        <v>0</v>
      </c>
      <c r="L288" s="18">
        <f>IF([1]国表３!K268="-",0,[1]国表３!K268)</f>
        <v>0</v>
      </c>
      <c r="M288" s="18">
        <f>IF([1]国表３!L268="-",0,[1]国表３!L268)</f>
        <v>0</v>
      </c>
      <c r="N288" s="18">
        <f>IF([1]国表３!M268="-",0,[1]国表３!M268)</f>
        <v>0</v>
      </c>
      <c r="O288" s="18">
        <f>IF([1]国表３!N268="-",0,[1]国表３!N268)</f>
        <v>1</v>
      </c>
      <c r="P288" s="19">
        <f>IF([1]国表３!O268="-",0,[1]国表３!O268)</f>
        <v>1</v>
      </c>
      <c r="Q288" s="17"/>
    </row>
    <row r="289" spans="1:17" ht="18" customHeight="1" x14ac:dyDescent="0.15">
      <c r="A289" s="32">
        <v>11200</v>
      </c>
      <c r="B289" s="31" t="s">
        <v>181</v>
      </c>
      <c r="C289" s="12" t="s">
        <v>15</v>
      </c>
      <c r="D289" s="13">
        <f t="shared" ref="D289:P289" si="113">D290+D291</f>
        <v>51</v>
      </c>
      <c r="E289" s="13">
        <f t="shared" si="113"/>
        <v>6</v>
      </c>
      <c r="F289" s="13">
        <f t="shared" si="113"/>
        <v>6</v>
      </c>
      <c r="G289" s="13">
        <f t="shared" si="113"/>
        <v>3</v>
      </c>
      <c r="H289" s="13">
        <f t="shared" si="113"/>
        <v>4</v>
      </c>
      <c r="I289" s="13">
        <f t="shared" si="113"/>
        <v>3</v>
      </c>
      <c r="J289" s="13">
        <f t="shared" si="113"/>
        <v>4</v>
      </c>
      <c r="K289" s="13">
        <f t="shared" si="113"/>
        <v>1</v>
      </c>
      <c r="L289" s="13">
        <f t="shared" si="113"/>
        <v>3</v>
      </c>
      <c r="M289" s="13">
        <f t="shared" si="113"/>
        <v>6</v>
      </c>
      <c r="N289" s="13">
        <f t="shared" si="113"/>
        <v>4</v>
      </c>
      <c r="O289" s="13">
        <f t="shared" si="113"/>
        <v>5</v>
      </c>
      <c r="P289" s="14">
        <f t="shared" si="113"/>
        <v>6</v>
      </c>
      <c r="Q289" s="17"/>
    </row>
    <row r="290" spans="1:17" ht="18" customHeight="1" x14ac:dyDescent="0.15">
      <c r="A290" s="29"/>
      <c r="B290" s="31"/>
      <c r="C290" s="12" t="s">
        <v>17</v>
      </c>
      <c r="D290" s="13">
        <f t="shared" ref="D290:D291" si="114">SUM(E290:P290)</f>
        <v>22</v>
      </c>
      <c r="E290" s="18">
        <f>IF([1]国表３!D270="-",0,[1]国表３!D270)</f>
        <v>5</v>
      </c>
      <c r="F290" s="18">
        <f>IF([1]国表３!E270="-",0,[1]国表３!E270)</f>
        <v>2</v>
      </c>
      <c r="G290" s="18">
        <f>IF([1]国表３!F270="-",0,[1]国表３!F270)</f>
        <v>3</v>
      </c>
      <c r="H290" s="18">
        <f>IF([1]国表３!G270="-",0,[1]国表３!G270)</f>
        <v>2</v>
      </c>
      <c r="I290" s="18">
        <f>IF([1]国表３!H270="-",0,[1]国表３!H270)</f>
        <v>1</v>
      </c>
      <c r="J290" s="18">
        <f>IF([1]国表３!I270="-",0,[1]国表３!I270)</f>
        <v>2</v>
      </c>
      <c r="K290" s="18">
        <f>IF([1]国表３!J270="-",0,[1]国表３!J270)</f>
        <v>1</v>
      </c>
      <c r="L290" s="18">
        <f>IF([1]国表３!K270="-",0,[1]国表３!K270)</f>
        <v>2</v>
      </c>
      <c r="M290" s="18">
        <f>IF([1]国表３!L270="-",0,[1]国表３!L270)</f>
        <v>1</v>
      </c>
      <c r="N290" s="18">
        <f>IF([1]国表３!M270="-",0,[1]国表３!M270)</f>
        <v>2</v>
      </c>
      <c r="O290" s="18">
        <f>IF([1]国表３!N270="-",0,[1]国表３!N270)</f>
        <v>0</v>
      </c>
      <c r="P290" s="19">
        <f>IF([1]国表３!O270="-",0,[1]国表３!O270)</f>
        <v>1</v>
      </c>
      <c r="Q290" s="17"/>
    </row>
    <row r="291" spans="1:17" ht="18" customHeight="1" x14ac:dyDescent="0.15">
      <c r="A291" s="29"/>
      <c r="B291" s="31"/>
      <c r="C291" s="12" t="s">
        <v>18</v>
      </c>
      <c r="D291" s="13">
        <f t="shared" si="114"/>
        <v>29</v>
      </c>
      <c r="E291" s="18">
        <f>IF([1]国表３!D271="-",0,[1]国表３!D271)</f>
        <v>1</v>
      </c>
      <c r="F291" s="18">
        <f>IF([1]国表３!E271="-",0,[1]国表３!E271)</f>
        <v>4</v>
      </c>
      <c r="G291" s="18">
        <f>IF([1]国表３!F271="-",0,[1]国表３!F271)</f>
        <v>0</v>
      </c>
      <c r="H291" s="18">
        <f>IF([1]国表３!G271="-",0,[1]国表３!G271)</f>
        <v>2</v>
      </c>
      <c r="I291" s="18">
        <f>IF([1]国表３!H271="-",0,[1]国表３!H271)</f>
        <v>2</v>
      </c>
      <c r="J291" s="18">
        <f>IF([1]国表３!I271="-",0,[1]国表３!I271)</f>
        <v>2</v>
      </c>
      <c r="K291" s="18">
        <f>IF([1]国表３!J271="-",0,[1]国表３!J271)</f>
        <v>0</v>
      </c>
      <c r="L291" s="18">
        <f>IF([1]国表３!K271="-",0,[1]国表３!K271)</f>
        <v>1</v>
      </c>
      <c r="M291" s="18">
        <f>IF([1]国表３!L271="-",0,[1]国表３!L271)</f>
        <v>5</v>
      </c>
      <c r="N291" s="18">
        <f>IF([1]国表３!M271="-",0,[1]国表３!M271)</f>
        <v>2</v>
      </c>
      <c r="O291" s="18">
        <f>IF([1]国表３!N271="-",0,[1]国表３!N271)</f>
        <v>5</v>
      </c>
      <c r="P291" s="19">
        <f>IF([1]国表３!O271="-",0,[1]国表３!O271)</f>
        <v>5</v>
      </c>
      <c r="Q291" s="17"/>
    </row>
    <row r="292" spans="1:17" ht="18" customHeight="1" x14ac:dyDescent="0.15">
      <c r="A292" s="32">
        <v>11300</v>
      </c>
      <c r="B292" s="31" t="s">
        <v>182</v>
      </c>
      <c r="C292" s="12" t="s">
        <v>15</v>
      </c>
      <c r="D292" s="13">
        <f t="shared" ref="D292:P292" si="115">D293+D294</f>
        <v>115</v>
      </c>
      <c r="E292" s="13">
        <f t="shared" si="115"/>
        <v>11</v>
      </c>
      <c r="F292" s="13">
        <f t="shared" si="115"/>
        <v>7</v>
      </c>
      <c r="G292" s="13">
        <f t="shared" si="115"/>
        <v>12</v>
      </c>
      <c r="H292" s="13">
        <f t="shared" si="115"/>
        <v>11</v>
      </c>
      <c r="I292" s="13">
        <f t="shared" si="115"/>
        <v>4</v>
      </c>
      <c r="J292" s="13">
        <f t="shared" si="115"/>
        <v>14</v>
      </c>
      <c r="K292" s="13">
        <f t="shared" si="115"/>
        <v>11</v>
      </c>
      <c r="L292" s="13">
        <f t="shared" si="115"/>
        <v>6</v>
      </c>
      <c r="M292" s="13">
        <f t="shared" si="115"/>
        <v>13</v>
      </c>
      <c r="N292" s="13">
        <f t="shared" si="115"/>
        <v>10</v>
      </c>
      <c r="O292" s="13">
        <f t="shared" si="115"/>
        <v>9</v>
      </c>
      <c r="P292" s="14">
        <f t="shared" si="115"/>
        <v>7</v>
      </c>
      <c r="Q292" s="17"/>
    </row>
    <row r="293" spans="1:17" ht="18" customHeight="1" x14ac:dyDescent="0.15">
      <c r="A293" s="29"/>
      <c r="B293" s="31"/>
      <c r="C293" s="12" t="s">
        <v>17</v>
      </c>
      <c r="D293" s="13">
        <f t="shared" ref="D293:D294" si="116">SUM(E293:P293)</f>
        <v>61</v>
      </c>
      <c r="E293" s="18">
        <f>IF([1]国表３!D273="-",0,[1]国表３!D273)</f>
        <v>7</v>
      </c>
      <c r="F293" s="18">
        <f>IF([1]国表３!E273="-",0,[1]国表３!E273)</f>
        <v>4</v>
      </c>
      <c r="G293" s="18">
        <f>IF([1]国表３!F273="-",0,[1]国表３!F273)</f>
        <v>5</v>
      </c>
      <c r="H293" s="18">
        <f>IF([1]国表３!G273="-",0,[1]国表３!G273)</f>
        <v>7</v>
      </c>
      <c r="I293" s="18">
        <f>IF([1]国表３!H273="-",0,[1]国表３!H273)</f>
        <v>3</v>
      </c>
      <c r="J293" s="18">
        <f>IF([1]国表３!I273="-",0,[1]国表３!I273)</f>
        <v>4</v>
      </c>
      <c r="K293" s="18">
        <f>IF([1]国表３!J273="-",0,[1]国表３!J273)</f>
        <v>7</v>
      </c>
      <c r="L293" s="18">
        <f>IF([1]国表３!K273="-",0,[1]国表３!K273)</f>
        <v>3</v>
      </c>
      <c r="M293" s="18">
        <f>IF([1]国表３!L273="-",0,[1]国表３!L273)</f>
        <v>9</v>
      </c>
      <c r="N293" s="18">
        <f>IF([1]国表３!M273="-",0,[1]国表３!M273)</f>
        <v>4</v>
      </c>
      <c r="O293" s="18">
        <f>IF([1]国表３!N273="-",0,[1]国表３!N273)</f>
        <v>5</v>
      </c>
      <c r="P293" s="19">
        <f>IF([1]国表３!O273="-",0,[1]国表３!O273)</f>
        <v>3</v>
      </c>
      <c r="Q293" s="17"/>
    </row>
    <row r="294" spans="1:17" ht="18" customHeight="1" thickBot="1" x14ac:dyDescent="0.2">
      <c r="A294" s="33"/>
      <c r="B294" s="34"/>
      <c r="C294" s="20" t="s">
        <v>18</v>
      </c>
      <c r="D294" s="21">
        <f t="shared" si="116"/>
        <v>54</v>
      </c>
      <c r="E294" s="22">
        <f>IF([1]国表３!D274="-",0,[1]国表３!D274)</f>
        <v>4</v>
      </c>
      <c r="F294" s="22">
        <f>IF([1]国表３!E274="-",0,[1]国表３!E274)</f>
        <v>3</v>
      </c>
      <c r="G294" s="22">
        <f>IF([1]国表３!F274="-",0,[1]国表３!F274)</f>
        <v>7</v>
      </c>
      <c r="H294" s="22">
        <f>IF([1]国表３!G274="-",0,[1]国表３!G274)</f>
        <v>4</v>
      </c>
      <c r="I294" s="22">
        <f>IF([1]国表３!H274="-",0,[1]国表３!H274)</f>
        <v>1</v>
      </c>
      <c r="J294" s="22">
        <f>IF([1]国表３!I274="-",0,[1]国表３!I274)</f>
        <v>10</v>
      </c>
      <c r="K294" s="22">
        <f>IF([1]国表３!J274="-",0,[1]国表３!J274)</f>
        <v>4</v>
      </c>
      <c r="L294" s="22">
        <f>IF([1]国表３!K274="-",0,[1]国表３!K274)</f>
        <v>3</v>
      </c>
      <c r="M294" s="22">
        <f>IF([1]国表３!L274="-",0,[1]国表３!L274)</f>
        <v>4</v>
      </c>
      <c r="N294" s="22">
        <f>IF([1]国表３!M274="-",0,[1]国表３!M274)</f>
        <v>6</v>
      </c>
      <c r="O294" s="22">
        <f>IF([1]国表３!N274="-",0,[1]国表３!N274)</f>
        <v>4</v>
      </c>
      <c r="P294" s="23">
        <f>IF([1]国表３!O274="-",0,[1]国表３!O274)</f>
        <v>4</v>
      </c>
      <c r="Q294" s="17"/>
    </row>
    <row r="295" spans="1:17" ht="18" customHeight="1" x14ac:dyDescent="0.15"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</row>
    <row r="296" spans="1:17" ht="18" customHeight="1" x14ac:dyDescent="0.2">
      <c r="B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7" ht="18" customHeight="1" thickBot="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 t="s">
        <v>1</v>
      </c>
    </row>
    <row r="298" spans="1:17" ht="18" customHeight="1" x14ac:dyDescent="0.15">
      <c r="A298" s="4"/>
      <c r="B298" s="5"/>
      <c r="C298" s="6"/>
      <c r="D298" s="40" t="s">
        <v>2</v>
      </c>
      <c r="E298" s="40" t="s">
        <v>3</v>
      </c>
      <c r="F298" s="40" t="s">
        <v>4</v>
      </c>
      <c r="G298" s="35" t="s">
        <v>5</v>
      </c>
      <c r="H298" s="35" t="s">
        <v>6</v>
      </c>
      <c r="I298" s="35" t="s">
        <v>7</v>
      </c>
      <c r="J298" s="35" t="s">
        <v>8</v>
      </c>
      <c r="K298" s="35" t="s">
        <v>9</v>
      </c>
      <c r="L298" s="35" t="s">
        <v>10</v>
      </c>
      <c r="M298" s="35" t="s">
        <v>11</v>
      </c>
      <c r="N298" s="35" t="s">
        <v>12</v>
      </c>
      <c r="O298" s="35" t="s">
        <v>13</v>
      </c>
      <c r="P298" s="38" t="s">
        <v>14</v>
      </c>
    </row>
    <row r="299" spans="1:17" ht="18" customHeight="1" x14ac:dyDescent="0.15">
      <c r="A299" s="7"/>
      <c r="B299" s="8"/>
      <c r="C299" s="9"/>
      <c r="D299" s="41"/>
      <c r="E299" s="41"/>
      <c r="F299" s="41"/>
      <c r="G299" s="36"/>
      <c r="H299" s="36"/>
      <c r="I299" s="36"/>
      <c r="J299" s="36"/>
      <c r="K299" s="36"/>
      <c r="L299" s="36"/>
      <c r="M299" s="36"/>
      <c r="N299" s="36"/>
      <c r="O299" s="36"/>
      <c r="P299" s="39"/>
    </row>
    <row r="300" spans="1:17" ht="18" customHeight="1" x14ac:dyDescent="0.15">
      <c r="A300" s="32">
        <v>11301</v>
      </c>
      <c r="B300" s="31" t="s">
        <v>183</v>
      </c>
      <c r="C300" s="12" t="s">
        <v>15</v>
      </c>
      <c r="D300" s="13">
        <f t="shared" ref="D300:P300" si="117">D301+D302</f>
        <v>58</v>
      </c>
      <c r="E300" s="13">
        <f t="shared" si="117"/>
        <v>6</v>
      </c>
      <c r="F300" s="13">
        <f t="shared" si="117"/>
        <v>3</v>
      </c>
      <c r="G300" s="13">
        <f t="shared" si="117"/>
        <v>7</v>
      </c>
      <c r="H300" s="13">
        <f t="shared" si="117"/>
        <v>4</v>
      </c>
      <c r="I300" s="13">
        <f t="shared" si="117"/>
        <v>2</v>
      </c>
      <c r="J300" s="13">
        <f t="shared" si="117"/>
        <v>11</v>
      </c>
      <c r="K300" s="13">
        <f t="shared" si="117"/>
        <v>2</v>
      </c>
      <c r="L300" s="13">
        <f t="shared" si="117"/>
        <v>4</v>
      </c>
      <c r="M300" s="13">
        <f t="shared" si="117"/>
        <v>6</v>
      </c>
      <c r="N300" s="13">
        <f t="shared" si="117"/>
        <v>3</v>
      </c>
      <c r="O300" s="13">
        <f t="shared" si="117"/>
        <v>6</v>
      </c>
      <c r="P300" s="14">
        <f t="shared" si="117"/>
        <v>4</v>
      </c>
      <c r="Q300" s="17"/>
    </row>
    <row r="301" spans="1:17" ht="18" customHeight="1" x14ac:dyDescent="0.15">
      <c r="A301" s="29"/>
      <c r="B301" s="31"/>
      <c r="C301" s="12" t="s">
        <v>17</v>
      </c>
      <c r="D301" s="13">
        <f t="shared" ref="D301:D302" si="118">SUM(E301:P301)</f>
        <v>22</v>
      </c>
      <c r="E301" s="18">
        <f>IF([1]国表３!D276="-",0,[1]国表３!D276)</f>
        <v>3</v>
      </c>
      <c r="F301" s="18">
        <f>IF([1]国表３!E276="-",0,[1]国表３!E276)</f>
        <v>1</v>
      </c>
      <c r="G301" s="18">
        <f>IF([1]国表３!F276="-",0,[1]国表３!F276)</f>
        <v>3</v>
      </c>
      <c r="H301" s="18">
        <f>IF([1]国表３!G276="-",0,[1]国表３!G276)</f>
        <v>2</v>
      </c>
      <c r="I301" s="18">
        <f>IF([1]国表３!H276="-",0,[1]国表３!H276)</f>
        <v>2</v>
      </c>
      <c r="J301" s="18">
        <f>IF([1]国表３!I276="-",0,[1]国表３!I276)</f>
        <v>2</v>
      </c>
      <c r="K301" s="18">
        <f>IF([1]国表３!J276="-",0,[1]国表３!J276)</f>
        <v>1</v>
      </c>
      <c r="L301" s="18">
        <f>IF([1]国表３!K276="-",0,[1]国表３!K276)</f>
        <v>1</v>
      </c>
      <c r="M301" s="18">
        <f>IF([1]国表３!L276="-",0,[1]国表３!L276)</f>
        <v>3</v>
      </c>
      <c r="N301" s="18">
        <f>IF([1]国表３!M276="-",0,[1]国表３!M276)</f>
        <v>0</v>
      </c>
      <c r="O301" s="18">
        <f>IF([1]国表３!N276="-",0,[1]国表３!N276)</f>
        <v>2</v>
      </c>
      <c r="P301" s="19">
        <f>IF([1]国表３!O276="-",0,[1]国表３!O276)</f>
        <v>2</v>
      </c>
      <c r="Q301" s="17"/>
    </row>
    <row r="302" spans="1:17" ht="18" customHeight="1" x14ac:dyDescent="0.15">
      <c r="A302" s="29"/>
      <c r="B302" s="31"/>
      <c r="C302" s="12" t="s">
        <v>18</v>
      </c>
      <c r="D302" s="13">
        <f t="shared" si="118"/>
        <v>36</v>
      </c>
      <c r="E302" s="18">
        <f>IF([1]国表３!D277="-",0,[1]国表３!D277)</f>
        <v>3</v>
      </c>
      <c r="F302" s="18">
        <f>IF([1]国表３!E277="-",0,[1]国表３!E277)</f>
        <v>2</v>
      </c>
      <c r="G302" s="18">
        <f>IF([1]国表３!F277="-",0,[1]国表３!F277)</f>
        <v>4</v>
      </c>
      <c r="H302" s="18">
        <f>IF([1]国表３!G277="-",0,[1]国表３!G277)</f>
        <v>2</v>
      </c>
      <c r="I302" s="18">
        <f>IF([1]国表３!H277="-",0,[1]国表３!H277)</f>
        <v>0</v>
      </c>
      <c r="J302" s="18">
        <f>IF([1]国表３!I277="-",0,[1]国表３!I277)</f>
        <v>9</v>
      </c>
      <c r="K302" s="18">
        <f>IF([1]国表３!J277="-",0,[1]国表３!J277)</f>
        <v>1</v>
      </c>
      <c r="L302" s="18">
        <f>IF([1]国表３!K277="-",0,[1]国表３!K277)</f>
        <v>3</v>
      </c>
      <c r="M302" s="18">
        <f>IF([1]国表３!L277="-",0,[1]国表３!L277)</f>
        <v>3</v>
      </c>
      <c r="N302" s="18">
        <f>IF([1]国表３!M277="-",0,[1]国表３!M277)</f>
        <v>3</v>
      </c>
      <c r="O302" s="18">
        <f>IF([1]国表３!N277="-",0,[1]国表３!N277)</f>
        <v>4</v>
      </c>
      <c r="P302" s="19">
        <f>IF([1]国表３!O277="-",0,[1]国表３!O277)</f>
        <v>2</v>
      </c>
      <c r="Q302" s="17"/>
    </row>
    <row r="303" spans="1:17" ht="18" customHeight="1" x14ac:dyDescent="0.15">
      <c r="A303" s="32">
        <v>11302</v>
      </c>
      <c r="B303" s="31" t="s">
        <v>184</v>
      </c>
      <c r="C303" s="12" t="s">
        <v>15</v>
      </c>
      <c r="D303" s="13">
        <f t="shared" ref="D303:P303" si="119">D304+D305</f>
        <v>57</v>
      </c>
      <c r="E303" s="13">
        <f t="shared" si="119"/>
        <v>5</v>
      </c>
      <c r="F303" s="13">
        <f t="shared" si="119"/>
        <v>4</v>
      </c>
      <c r="G303" s="13">
        <f t="shared" si="119"/>
        <v>5</v>
      </c>
      <c r="H303" s="13">
        <f t="shared" si="119"/>
        <v>7</v>
      </c>
      <c r="I303" s="13">
        <f t="shared" si="119"/>
        <v>2</v>
      </c>
      <c r="J303" s="13">
        <f t="shared" si="119"/>
        <v>3</v>
      </c>
      <c r="K303" s="13">
        <f t="shared" si="119"/>
        <v>9</v>
      </c>
      <c r="L303" s="13">
        <f t="shared" si="119"/>
        <v>2</v>
      </c>
      <c r="M303" s="13">
        <f t="shared" si="119"/>
        <v>7</v>
      </c>
      <c r="N303" s="13">
        <f t="shared" si="119"/>
        <v>7</v>
      </c>
      <c r="O303" s="13">
        <f t="shared" si="119"/>
        <v>3</v>
      </c>
      <c r="P303" s="14">
        <f t="shared" si="119"/>
        <v>3</v>
      </c>
      <c r="Q303" s="17"/>
    </row>
    <row r="304" spans="1:17" ht="18" customHeight="1" x14ac:dyDescent="0.15">
      <c r="A304" s="29"/>
      <c r="B304" s="31"/>
      <c r="C304" s="12" t="s">
        <v>17</v>
      </c>
      <c r="D304" s="13">
        <f t="shared" ref="D304:D305" si="120">SUM(E304:P304)</f>
        <v>39</v>
      </c>
      <c r="E304" s="18">
        <f>IF([1]国表３!D279="-",0,[1]国表３!D279)</f>
        <v>4</v>
      </c>
      <c r="F304" s="18">
        <f>IF([1]国表３!E279="-",0,[1]国表３!E279)</f>
        <v>3</v>
      </c>
      <c r="G304" s="18">
        <f>IF([1]国表３!F279="-",0,[1]国表３!F279)</f>
        <v>2</v>
      </c>
      <c r="H304" s="18">
        <f>IF([1]国表３!G279="-",0,[1]国表３!G279)</f>
        <v>5</v>
      </c>
      <c r="I304" s="18">
        <f>IF([1]国表３!H279="-",0,[1]国表３!H279)</f>
        <v>1</v>
      </c>
      <c r="J304" s="18">
        <f>IF([1]国表３!I279="-",0,[1]国表３!I279)</f>
        <v>2</v>
      </c>
      <c r="K304" s="18">
        <f>IF([1]国表３!J279="-",0,[1]国表３!J279)</f>
        <v>6</v>
      </c>
      <c r="L304" s="18">
        <f>IF([1]国表３!K279="-",0,[1]国表３!K279)</f>
        <v>2</v>
      </c>
      <c r="M304" s="18">
        <f>IF([1]国表３!L279="-",0,[1]国表３!L279)</f>
        <v>6</v>
      </c>
      <c r="N304" s="18">
        <f>IF([1]国表３!M279="-",0,[1]国表３!M279)</f>
        <v>4</v>
      </c>
      <c r="O304" s="18">
        <f>IF([1]国表３!N279="-",0,[1]国表３!N279)</f>
        <v>3</v>
      </c>
      <c r="P304" s="19">
        <f>IF([1]国表３!O279="-",0,[1]国表３!O279)</f>
        <v>1</v>
      </c>
      <c r="Q304" s="17"/>
    </row>
    <row r="305" spans="1:17" ht="18" customHeight="1" x14ac:dyDescent="0.15">
      <c r="A305" s="29"/>
      <c r="B305" s="31"/>
      <c r="C305" s="12" t="s">
        <v>18</v>
      </c>
      <c r="D305" s="13">
        <f t="shared" si="120"/>
        <v>18</v>
      </c>
      <c r="E305" s="18">
        <f>IF([1]国表３!D280="-",0,[1]国表３!D280)</f>
        <v>1</v>
      </c>
      <c r="F305" s="18">
        <f>IF([1]国表３!E280="-",0,[1]国表３!E280)</f>
        <v>1</v>
      </c>
      <c r="G305" s="18">
        <f>IF([1]国表３!F280="-",0,[1]国表３!F280)</f>
        <v>3</v>
      </c>
      <c r="H305" s="18">
        <f>IF([1]国表３!G280="-",0,[1]国表３!G280)</f>
        <v>2</v>
      </c>
      <c r="I305" s="18">
        <f>IF([1]国表３!H280="-",0,[1]国表３!H280)</f>
        <v>1</v>
      </c>
      <c r="J305" s="18">
        <f>IF([1]国表３!I280="-",0,[1]国表３!I280)</f>
        <v>1</v>
      </c>
      <c r="K305" s="18">
        <f>IF([1]国表３!J280="-",0,[1]国表３!J280)</f>
        <v>3</v>
      </c>
      <c r="L305" s="18">
        <f>IF([1]国表３!K280="-",0,[1]国表３!K280)</f>
        <v>0</v>
      </c>
      <c r="M305" s="18">
        <f>IF([1]国表３!L280="-",0,[1]国表３!L280)</f>
        <v>1</v>
      </c>
      <c r="N305" s="18">
        <f>IF([1]国表３!M280="-",0,[1]国表３!M280)</f>
        <v>3</v>
      </c>
      <c r="O305" s="18">
        <f>IF([1]国表３!N280="-",0,[1]国表３!N280)</f>
        <v>0</v>
      </c>
      <c r="P305" s="19">
        <f>IF([1]国表３!O280="-",0,[1]国表３!O280)</f>
        <v>2</v>
      </c>
      <c r="Q305" s="17"/>
    </row>
    <row r="306" spans="1:17" ht="18" customHeight="1" x14ac:dyDescent="0.15">
      <c r="A306" s="32">
        <v>11400</v>
      </c>
      <c r="B306" s="31" t="s">
        <v>185</v>
      </c>
      <c r="C306" s="12" t="s">
        <v>15</v>
      </c>
      <c r="D306" s="13">
        <f t="shared" ref="D306:P306" si="121">D307+D308</f>
        <v>161</v>
      </c>
      <c r="E306" s="13">
        <f t="shared" si="121"/>
        <v>12</v>
      </c>
      <c r="F306" s="13">
        <f t="shared" si="121"/>
        <v>11</v>
      </c>
      <c r="G306" s="13">
        <f t="shared" si="121"/>
        <v>12</v>
      </c>
      <c r="H306" s="13">
        <f t="shared" si="121"/>
        <v>12</v>
      </c>
      <c r="I306" s="13">
        <f t="shared" si="121"/>
        <v>18</v>
      </c>
      <c r="J306" s="13">
        <f t="shared" si="121"/>
        <v>11</v>
      </c>
      <c r="K306" s="13">
        <f t="shared" si="121"/>
        <v>11</v>
      </c>
      <c r="L306" s="13">
        <f t="shared" si="121"/>
        <v>11</v>
      </c>
      <c r="M306" s="13">
        <f t="shared" si="121"/>
        <v>11</v>
      </c>
      <c r="N306" s="13">
        <f t="shared" si="121"/>
        <v>15</v>
      </c>
      <c r="O306" s="13">
        <f t="shared" si="121"/>
        <v>18</v>
      </c>
      <c r="P306" s="14">
        <f t="shared" si="121"/>
        <v>19</v>
      </c>
      <c r="Q306" s="17"/>
    </row>
    <row r="307" spans="1:17" ht="18" customHeight="1" x14ac:dyDescent="0.15">
      <c r="A307" s="29"/>
      <c r="B307" s="31"/>
      <c r="C307" s="12" t="s">
        <v>17</v>
      </c>
      <c r="D307" s="13">
        <f t="shared" ref="D307:D308" si="122">SUM(E307:P307)</f>
        <v>68</v>
      </c>
      <c r="E307" s="18">
        <f>IF([1]国表３!D282="-",0,[1]国表３!D282)</f>
        <v>5</v>
      </c>
      <c r="F307" s="18">
        <f>IF([1]国表３!E282="-",0,[1]国表３!E282)</f>
        <v>4</v>
      </c>
      <c r="G307" s="18">
        <f>IF([1]国表３!F282="-",0,[1]国表３!F282)</f>
        <v>5</v>
      </c>
      <c r="H307" s="18">
        <f>IF([1]国表３!G282="-",0,[1]国表３!G282)</f>
        <v>3</v>
      </c>
      <c r="I307" s="18">
        <f>IF([1]国表３!H282="-",0,[1]国表３!H282)</f>
        <v>9</v>
      </c>
      <c r="J307" s="18">
        <f>IF([1]国表３!I282="-",0,[1]国表３!I282)</f>
        <v>6</v>
      </c>
      <c r="K307" s="18">
        <f>IF([1]国表３!J282="-",0,[1]国表３!J282)</f>
        <v>4</v>
      </c>
      <c r="L307" s="18">
        <f>IF([1]国表３!K282="-",0,[1]国表３!K282)</f>
        <v>5</v>
      </c>
      <c r="M307" s="18">
        <f>IF([1]国表３!L282="-",0,[1]国表３!L282)</f>
        <v>4</v>
      </c>
      <c r="N307" s="18">
        <f>IF([1]国表３!M282="-",0,[1]国表３!M282)</f>
        <v>7</v>
      </c>
      <c r="O307" s="18">
        <f>IF([1]国表３!N282="-",0,[1]国表３!N282)</f>
        <v>5</v>
      </c>
      <c r="P307" s="19">
        <f>IF([1]国表３!O282="-",0,[1]国表３!O282)</f>
        <v>11</v>
      </c>
      <c r="Q307" s="17"/>
    </row>
    <row r="308" spans="1:17" ht="18" customHeight="1" x14ac:dyDescent="0.15">
      <c r="A308" s="29"/>
      <c r="B308" s="31"/>
      <c r="C308" s="12" t="s">
        <v>18</v>
      </c>
      <c r="D308" s="13">
        <f t="shared" si="122"/>
        <v>93</v>
      </c>
      <c r="E308" s="18">
        <f>IF([1]国表３!D283="-",0,[1]国表３!D283)</f>
        <v>7</v>
      </c>
      <c r="F308" s="18">
        <f>IF([1]国表３!E283="-",0,[1]国表３!E283)</f>
        <v>7</v>
      </c>
      <c r="G308" s="18">
        <f>IF([1]国表３!F283="-",0,[1]国表３!F283)</f>
        <v>7</v>
      </c>
      <c r="H308" s="18">
        <f>IF([1]国表３!G283="-",0,[1]国表３!G283)</f>
        <v>9</v>
      </c>
      <c r="I308" s="18">
        <f>IF([1]国表３!H283="-",0,[1]国表３!H283)</f>
        <v>9</v>
      </c>
      <c r="J308" s="18">
        <f>IF([1]国表３!I283="-",0,[1]国表３!I283)</f>
        <v>5</v>
      </c>
      <c r="K308" s="18">
        <f>IF([1]国表３!J283="-",0,[1]国表３!J283)</f>
        <v>7</v>
      </c>
      <c r="L308" s="18">
        <f>IF([1]国表３!K283="-",0,[1]国表３!K283)</f>
        <v>6</v>
      </c>
      <c r="M308" s="18">
        <f>IF([1]国表３!L283="-",0,[1]国表３!L283)</f>
        <v>7</v>
      </c>
      <c r="N308" s="18">
        <f>IF([1]国表３!M283="-",0,[1]国表３!M283)</f>
        <v>8</v>
      </c>
      <c r="O308" s="18">
        <f>IF([1]国表３!N283="-",0,[1]国表３!N283)</f>
        <v>13</v>
      </c>
      <c r="P308" s="19">
        <f>IF([1]国表３!O283="-",0,[1]国表３!O283)</f>
        <v>8</v>
      </c>
      <c r="Q308" s="17"/>
    </row>
    <row r="309" spans="1:17" ht="18" customHeight="1" x14ac:dyDescent="0.15">
      <c r="A309" s="28">
        <v>12000</v>
      </c>
      <c r="B309" s="30" t="s">
        <v>186</v>
      </c>
      <c r="C309" s="26" t="s">
        <v>15</v>
      </c>
      <c r="D309" s="13">
        <f t="shared" ref="D309:P309" si="123">D310+D311</f>
        <v>21</v>
      </c>
      <c r="E309" s="13">
        <f t="shared" si="123"/>
        <v>1</v>
      </c>
      <c r="F309" s="13">
        <f t="shared" si="123"/>
        <v>1</v>
      </c>
      <c r="G309" s="13">
        <f t="shared" si="123"/>
        <v>0</v>
      </c>
      <c r="H309" s="13">
        <f t="shared" si="123"/>
        <v>6</v>
      </c>
      <c r="I309" s="13">
        <f t="shared" si="123"/>
        <v>2</v>
      </c>
      <c r="J309" s="13">
        <f t="shared" si="123"/>
        <v>2</v>
      </c>
      <c r="K309" s="13">
        <f t="shared" si="123"/>
        <v>3</v>
      </c>
      <c r="L309" s="13">
        <f t="shared" si="123"/>
        <v>0</v>
      </c>
      <c r="M309" s="13">
        <f t="shared" si="123"/>
        <v>0</v>
      </c>
      <c r="N309" s="13">
        <f t="shared" si="123"/>
        <v>0</v>
      </c>
      <c r="O309" s="13">
        <f t="shared" si="123"/>
        <v>5</v>
      </c>
      <c r="P309" s="14">
        <f t="shared" si="123"/>
        <v>1</v>
      </c>
      <c r="Q309" s="17"/>
    </row>
    <row r="310" spans="1:17" ht="18" customHeight="1" x14ac:dyDescent="0.15">
      <c r="A310" s="29"/>
      <c r="B310" s="31"/>
      <c r="C310" s="12" t="s">
        <v>17</v>
      </c>
      <c r="D310" s="13">
        <f t="shared" ref="D310:D311" si="124">SUM(E310:P310)</f>
        <v>8</v>
      </c>
      <c r="E310" s="18">
        <f>IF([1]国表３!D285="-",0,[1]国表３!D285)</f>
        <v>0</v>
      </c>
      <c r="F310" s="18">
        <f>IF([1]国表３!E285="-",0,[1]国表３!E285)</f>
        <v>0</v>
      </c>
      <c r="G310" s="18">
        <f>IF([1]国表３!F285="-",0,[1]国表３!F285)</f>
        <v>0</v>
      </c>
      <c r="H310" s="18">
        <f>IF([1]国表３!G285="-",0,[1]国表３!G285)</f>
        <v>1</v>
      </c>
      <c r="I310" s="18">
        <f>IF([1]国表３!H285="-",0,[1]国表３!H285)</f>
        <v>1</v>
      </c>
      <c r="J310" s="18">
        <f>IF([1]国表３!I285="-",0,[1]国表３!I285)</f>
        <v>1</v>
      </c>
      <c r="K310" s="18">
        <f>IF([1]国表３!J285="-",0,[1]国表３!J285)</f>
        <v>2</v>
      </c>
      <c r="L310" s="18">
        <f>IF([1]国表３!K285="-",0,[1]国表３!K285)</f>
        <v>0</v>
      </c>
      <c r="M310" s="18">
        <f>IF([1]国表３!L285="-",0,[1]国表３!L285)</f>
        <v>0</v>
      </c>
      <c r="N310" s="18">
        <f>IF([1]国表３!M285="-",0,[1]国表３!M285)</f>
        <v>0</v>
      </c>
      <c r="O310" s="18">
        <f>IF([1]国表３!N285="-",0,[1]国表３!N285)</f>
        <v>3</v>
      </c>
      <c r="P310" s="19">
        <f>IF([1]国表３!O285="-",0,[1]国表３!O285)</f>
        <v>0</v>
      </c>
      <c r="Q310" s="17"/>
    </row>
    <row r="311" spans="1:17" ht="18" customHeight="1" x14ac:dyDescent="0.15">
      <c r="A311" s="29"/>
      <c r="B311" s="31"/>
      <c r="C311" s="12" t="s">
        <v>18</v>
      </c>
      <c r="D311" s="13">
        <f t="shared" si="124"/>
        <v>13</v>
      </c>
      <c r="E311" s="18">
        <f>IF([1]国表３!D286="-",0,[1]国表３!D286)</f>
        <v>1</v>
      </c>
      <c r="F311" s="18">
        <f>IF([1]国表３!E286="-",0,[1]国表３!E286)</f>
        <v>1</v>
      </c>
      <c r="G311" s="18">
        <f>IF([1]国表３!F286="-",0,[1]国表３!F286)</f>
        <v>0</v>
      </c>
      <c r="H311" s="18">
        <f>IF([1]国表３!G286="-",0,[1]国表３!G286)</f>
        <v>5</v>
      </c>
      <c r="I311" s="18">
        <f>IF([1]国表３!H286="-",0,[1]国表３!H286)</f>
        <v>1</v>
      </c>
      <c r="J311" s="18">
        <f>IF([1]国表３!I286="-",0,[1]国表３!I286)</f>
        <v>1</v>
      </c>
      <c r="K311" s="18">
        <f>IF([1]国表３!J286="-",0,[1]国表３!J286)</f>
        <v>1</v>
      </c>
      <c r="L311" s="18">
        <f>IF([1]国表３!K286="-",0,[1]国表３!K286)</f>
        <v>0</v>
      </c>
      <c r="M311" s="18">
        <f>IF([1]国表３!L286="-",0,[1]国表３!L286)</f>
        <v>0</v>
      </c>
      <c r="N311" s="18">
        <f>IF([1]国表３!M286="-",0,[1]国表３!M286)</f>
        <v>0</v>
      </c>
      <c r="O311" s="18">
        <f>IF([1]国表３!N286="-",0,[1]国表３!N286)</f>
        <v>2</v>
      </c>
      <c r="P311" s="19">
        <f>IF([1]国表３!O286="-",0,[1]国表３!O286)</f>
        <v>1</v>
      </c>
      <c r="Q311" s="17"/>
    </row>
    <row r="312" spans="1:17" ht="18" customHeight="1" x14ac:dyDescent="0.15">
      <c r="A312" s="32">
        <v>13000</v>
      </c>
      <c r="B312" s="31" t="s">
        <v>187</v>
      </c>
      <c r="C312" s="12" t="s">
        <v>15</v>
      </c>
      <c r="D312" s="13">
        <f t="shared" ref="D312:P312" si="125">D313+D314</f>
        <v>80</v>
      </c>
      <c r="E312" s="13">
        <f t="shared" si="125"/>
        <v>11</v>
      </c>
      <c r="F312" s="13">
        <f t="shared" si="125"/>
        <v>6</v>
      </c>
      <c r="G312" s="13">
        <f t="shared" si="125"/>
        <v>9</v>
      </c>
      <c r="H312" s="13">
        <f t="shared" si="125"/>
        <v>3</v>
      </c>
      <c r="I312" s="13">
        <f t="shared" si="125"/>
        <v>4</v>
      </c>
      <c r="J312" s="13">
        <f t="shared" si="125"/>
        <v>11</v>
      </c>
      <c r="K312" s="13">
        <f t="shared" si="125"/>
        <v>7</v>
      </c>
      <c r="L312" s="13">
        <f t="shared" si="125"/>
        <v>5</v>
      </c>
      <c r="M312" s="13">
        <f t="shared" si="125"/>
        <v>7</v>
      </c>
      <c r="N312" s="13">
        <f t="shared" si="125"/>
        <v>6</v>
      </c>
      <c r="O312" s="13">
        <f t="shared" si="125"/>
        <v>2</v>
      </c>
      <c r="P312" s="14">
        <f t="shared" si="125"/>
        <v>9</v>
      </c>
      <c r="Q312" s="17"/>
    </row>
    <row r="313" spans="1:17" ht="18" customHeight="1" x14ac:dyDescent="0.15">
      <c r="A313" s="29"/>
      <c r="B313" s="31"/>
      <c r="C313" s="12" t="s">
        <v>17</v>
      </c>
      <c r="D313" s="13">
        <f t="shared" ref="D313:D314" si="126">SUM(E313:P313)</f>
        <v>29</v>
      </c>
      <c r="E313" s="18">
        <f>IF([1]国表３!D288="-",0,[1]国表３!D288)</f>
        <v>5</v>
      </c>
      <c r="F313" s="18">
        <f>IF([1]国表３!E288="-",0,[1]国表３!E288)</f>
        <v>3</v>
      </c>
      <c r="G313" s="18">
        <f>IF([1]国表３!F288="-",0,[1]国表３!F288)</f>
        <v>1</v>
      </c>
      <c r="H313" s="18">
        <f>IF([1]国表３!G288="-",0,[1]国表３!G288)</f>
        <v>1</v>
      </c>
      <c r="I313" s="18">
        <f>IF([1]国表３!H288="-",0,[1]国表３!H288)</f>
        <v>1</v>
      </c>
      <c r="J313" s="18">
        <f>IF([1]国表３!I288="-",0,[1]国表３!I288)</f>
        <v>6</v>
      </c>
      <c r="K313" s="18">
        <f>IF([1]国表３!J288="-",0,[1]国表３!J288)</f>
        <v>2</v>
      </c>
      <c r="L313" s="18">
        <f>IF([1]国表３!K288="-",0,[1]国表３!K288)</f>
        <v>2</v>
      </c>
      <c r="M313" s="18">
        <f>IF([1]国表３!L288="-",0,[1]国表３!L288)</f>
        <v>4</v>
      </c>
      <c r="N313" s="18">
        <f>IF([1]国表３!M288="-",0,[1]国表３!M288)</f>
        <v>0</v>
      </c>
      <c r="O313" s="18">
        <f>IF([1]国表３!N288="-",0,[1]国表３!N288)</f>
        <v>0</v>
      </c>
      <c r="P313" s="19">
        <f>IF([1]国表３!O288="-",0,[1]国表３!O288)</f>
        <v>4</v>
      </c>
      <c r="Q313" s="17"/>
    </row>
    <row r="314" spans="1:17" ht="18" customHeight="1" x14ac:dyDescent="0.15">
      <c r="A314" s="29"/>
      <c r="B314" s="31"/>
      <c r="C314" s="12" t="s">
        <v>18</v>
      </c>
      <c r="D314" s="13">
        <f t="shared" si="126"/>
        <v>51</v>
      </c>
      <c r="E314" s="18">
        <f>IF([1]国表３!D289="-",0,[1]国表３!D289)</f>
        <v>6</v>
      </c>
      <c r="F314" s="18">
        <f>IF([1]国表３!E289="-",0,[1]国表３!E289)</f>
        <v>3</v>
      </c>
      <c r="G314" s="18">
        <f>IF([1]国表３!F289="-",0,[1]国表３!F289)</f>
        <v>8</v>
      </c>
      <c r="H314" s="18">
        <f>IF([1]国表３!G289="-",0,[1]国表３!G289)</f>
        <v>2</v>
      </c>
      <c r="I314" s="18">
        <f>IF([1]国表３!H289="-",0,[1]国表３!H289)</f>
        <v>3</v>
      </c>
      <c r="J314" s="18">
        <f>IF([1]国表３!I289="-",0,[1]国表３!I289)</f>
        <v>5</v>
      </c>
      <c r="K314" s="18">
        <f>IF([1]国表３!J289="-",0,[1]国表３!J289)</f>
        <v>5</v>
      </c>
      <c r="L314" s="18">
        <f>IF([1]国表３!K289="-",0,[1]国表３!K289)</f>
        <v>3</v>
      </c>
      <c r="M314" s="18">
        <f>IF([1]国表３!L289="-",0,[1]国表３!L289)</f>
        <v>3</v>
      </c>
      <c r="N314" s="18">
        <f>IF([1]国表３!M289="-",0,[1]国表３!M289)</f>
        <v>6</v>
      </c>
      <c r="O314" s="18">
        <f>IF([1]国表３!N289="-",0,[1]国表３!N289)</f>
        <v>2</v>
      </c>
      <c r="P314" s="19">
        <f>IF([1]国表３!O289="-",0,[1]国表３!O289)</f>
        <v>5</v>
      </c>
      <c r="Q314" s="17"/>
    </row>
    <row r="315" spans="1:17" ht="18" customHeight="1" x14ac:dyDescent="0.15">
      <c r="A315" s="32">
        <v>14000</v>
      </c>
      <c r="B315" s="31" t="s">
        <v>188</v>
      </c>
      <c r="C315" s="12" t="s">
        <v>15</v>
      </c>
      <c r="D315" s="13">
        <f t="shared" ref="D315:P315" si="127">D316+D317</f>
        <v>361</v>
      </c>
      <c r="E315" s="13">
        <f t="shared" si="127"/>
        <v>41</v>
      </c>
      <c r="F315" s="13">
        <f t="shared" si="127"/>
        <v>37</v>
      </c>
      <c r="G315" s="13">
        <f t="shared" si="127"/>
        <v>30</v>
      </c>
      <c r="H315" s="13">
        <f t="shared" si="127"/>
        <v>37</v>
      </c>
      <c r="I315" s="13">
        <f t="shared" si="127"/>
        <v>18</v>
      </c>
      <c r="J315" s="13">
        <f t="shared" si="127"/>
        <v>29</v>
      </c>
      <c r="K315" s="13">
        <f t="shared" si="127"/>
        <v>18</v>
      </c>
      <c r="L315" s="13">
        <f t="shared" si="127"/>
        <v>22</v>
      </c>
      <c r="M315" s="13">
        <f t="shared" si="127"/>
        <v>30</v>
      </c>
      <c r="N315" s="13">
        <f t="shared" si="127"/>
        <v>31</v>
      </c>
      <c r="O315" s="13">
        <f t="shared" si="127"/>
        <v>29</v>
      </c>
      <c r="P315" s="14">
        <f t="shared" si="127"/>
        <v>39</v>
      </c>
      <c r="Q315" s="17"/>
    </row>
    <row r="316" spans="1:17" ht="18" customHeight="1" x14ac:dyDescent="0.15">
      <c r="A316" s="29"/>
      <c r="B316" s="31"/>
      <c r="C316" s="12" t="s">
        <v>17</v>
      </c>
      <c r="D316" s="13">
        <f t="shared" ref="D316:D317" si="128">SUM(E316:P316)</f>
        <v>152</v>
      </c>
      <c r="E316" s="18">
        <f>IF([1]国表３!D291="-",0,[1]国表３!D291)</f>
        <v>16</v>
      </c>
      <c r="F316" s="18">
        <f>IF([1]国表３!E291="-",0,[1]国表３!E291)</f>
        <v>15</v>
      </c>
      <c r="G316" s="18">
        <f>IF([1]国表３!F291="-",0,[1]国表３!F291)</f>
        <v>11</v>
      </c>
      <c r="H316" s="18">
        <f>IF([1]国表３!G291="-",0,[1]国表３!G291)</f>
        <v>9</v>
      </c>
      <c r="I316" s="18">
        <f>IF([1]国表３!H291="-",0,[1]国表３!H291)</f>
        <v>8</v>
      </c>
      <c r="J316" s="18">
        <f>IF([1]国表３!I291="-",0,[1]国表３!I291)</f>
        <v>15</v>
      </c>
      <c r="K316" s="18">
        <f>IF([1]国表３!J291="-",0,[1]国表３!J291)</f>
        <v>11</v>
      </c>
      <c r="L316" s="18">
        <f>IF([1]国表３!K291="-",0,[1]国表３!K291)</f>
        <v>10</v>
      </c>
      <c r="M316" s="18">
        <f>IF([1]国表３!L291="-",0,[1]国表３!L291)</f>
        <v>8</v>
      </c>
      <c r="N316" s="18">
        <f>IF([1]国表３!M291="-",0,[1]国表３!M291)</f>
        <v>18</v>
      </c>
      <c r="O316" s="18">
        <f>IF([1]国表３!N291="-",0,[1]国表３!N291)</f>
        <v>14</v>
      </c>
      <c r="P316" s="19">
        <f>IF([1]国表３!O291="-",0,[1]国表３!O291)</f>
        <v>17</v>
      </c>
      <c r="Q316" s="17"/>
    </row>
    <row r="317" spans="1:17" ht="18" customHeight="1" x14ac:dyDescent="0.15">
      <c r="A317" s="29"/>
      <c r="B317" s="31"/>
      <c r="C317" s="12" t="s">
        <v>18</v>
      </c>
      <c r="D317" s="13">
        <f t="shared" si="128"/>
        <v>209</v>
      </c>
      <c r="E317" s="18">
        <f>IF([1]国表３!D292="-",0,[1]国表３!D292)</f>
        <v>25</v>
      </c>
      <c r="F317" s="18">
        <f>IF([1]国表３!E292="-",0,[1]国表３!E292)</f>
        <v>22</v>
      </c>
      <c r="G317" s="18">
        <f>IF([1]国表３!F292="-",0,[1]国表３!F292)</f>
        <v>19</v>
      </c>
      <c r="H317" s="18">
        <f>IF([1]国表３!G292="-",0,[1]国表３!G292)</f>
        <v>28</v>
      </c>
      <c r="I317" s="18">
        <f>IF([1]国表３!H292="-",0,[1]国表３!H292)</f>
        <v>10</v>
      </c>
      <c r="J317" s="18">
        <f>IF([1]国表３!I292="-",0,[1]国表３!I292)</f>
        <v>14</v>
      </c>
      <c r="K317" s="18">
        <f>IF([1]国表３!J292="-",0,[1]国表３!J292)</f>
        <v>7</v>
      </c>
      <c r="L317" s="18">
        <f>IF([1]国表３!K292="-",0,[1]国表３!K292)</f>
        <v>12</v>
      </c>
      <c r="M317" s="18">
        <f>IF([1]国表３!L292="-",0,[1]国表３!L292)</f>
        <v>22</v>
      </c>
      <c r="N317" s="18">
        <f>IF([1]国表３!M292="-",0,[1]国表３!M292)</f>
        <v>13</v>
      </c>
      <c r="O317" s="18">
        <f>IF([1]国表３!N292="-",0,[1]国表３!N292)</f>
        <v>15</v>
      </c>
      <c r="P317" s="19">
        <f>IF([1]国表３!O292="-",0,[1]国表３!O292)</f>
        <v>22</v>
      </c>
      <c r="Q317" s="17"/>
    </row>
    <row r="318" spans="1:17" ht="18" customHeight="1" x14ac:dyDescent="0.15">
      <c r="A318" s="32">
        <v>14100</v>
      </c>
      <c r="B318" s="37" t="s">
        <v>189</v>
      </c>
      <c r="C318" s="12" t="s">
        <v>15</v>
      </c>
      <c r="D318" s="13">
        <f t="shared" ref="D318:P318" si="129">D319+D320</f>
        <v>48</v>
      </c>
      <c r="E318" s="13">
        <f t="shared" si="129"/>
        <v>6</v>
      </c>
      <c r="F318" s="13">
        <f t="shared" si="129"/>
        <v>2</v>
      </c>
      <c r="G318" s="13">
        <f t="shared" si="129"/>
        <v>3</v>
      </c>
      <c r="H318" s="13">
        <f t="shared" si="129"/>
        <v>4</v>
      </c>
      <c r="I318" s="13">
        <f t="shared" si="129"/>
        <v>3</v>
      </c>
      <c r="J318" s="13">
        <f t="shared" si="129"/>
        <v>6</v>
      </c>
      <c r="K318" s="13">
        <f t="shared" si="129"/>
        <v>1</v>
      </c>
      <c r="L318" s="13">
        <f t="shared" si="129"/>
        <v>6</v>
      </c>
      <c r="M318" s="13">
        <f t="shared" si="129"/>
        <v>5</v>
      </c>
      <c r="N318" s="13">
        <f t="shared" si="129"/>
        <v>8</v>
      </c>
      <c r="O318" s="13">
        <f t="shared" si="129"/>
        <v>3</v>
      </c>
      <c r="P318" s="14">
        <f t="shared" si="129"/>
        <v>1</v>
      </c>
      <c r="Q318" s="17"/>
    </row>
    <row r="319" spans="1:17" ht="18" customHeight="1" x14ac:dyDescent="0.15">
      <c r="A319" s="29"/>
      <c r="B319" s="37"/>
      <c r="C319" s="12" t="s">
        <v>17</v>
      </c>
      <c r="D319" s="13">
        <f t="shared" ref="D319:D320" si="130">SUM(E319:P319)</f>
        <v>12</v>
      </c>
      <c r="E319" s="18">
        <f>IF([1]国表３!D294="-",0,[1]国表３!D294)</f>
        <v>1</v>
      </c>
      <c r="F319" s="18">
        <f>IF([1]国表３!E294="-",0,[1]国表３!E294)</f>
        <v>1</v>
      </c>
      <c r="G319" s="18">
        <f>IF([1]国表３!F294="-",0,[1]国表３!F294)</f>
        <v>1</v>
      </c>
      <c r="H319" s="18">
        <f>IF([1]国表３!G294="-",0,[1]国表３!G294)</f>
        <v>1</v>
      </c>
      <c r="I319" s="18">
        <f>IF([1]国表３!H294="-",0,[1]国表３!H294)</f>
        <v>2</v>
      </c>
      <c r="J319" s="18">
        <f>IF([1]国表３!I294="-",0,[1]国表３!I294)</f>
        <v>4</v>
      </c>
      <c r="K319" s="18">
        <f>IF([1]国表３!J294="-",0,[1]国表３!J294)</f>
        <v>0</v>
      </c>
      <c r="L319" s="18">
        <f>IF([1]国表３!K294="-",0,[1]国表３!K294)</f>
        <v>1</v>
      </c>
      <c r="M319" s="18">
        <f>IF([1]国表３!L294="-",0,[1]国表３!L294)</f>
        <v>0</v>
      </c>
      <c r="N319" s="18">
        <f>IF([1]国表３!M294="-",0,[1]国表３!M294)</f>
        <v>1</v>
      </c>
      <c r="O319" s="18">
        <f>IF([1]国表３!N294="-",0,[1]国表３!N294)</f>
        <v>0</v>
      </c>
      <c r="P319" s="19">
        <f>IF([1]国表３!O294="-",0,[1]国表３!O294)</f>
        <v>0</v>
      </c>
      <c r="Q319" s="17"/>
    </row>
    <row r="320" spans="1:17" ht="18" customHeight="1" x14ac:dyDescent="0.15">
      <c r="A320" s="29"/>
      <c r="B320" s="37"/>
      <c r="C320" s="12" t="s">
        <v>18</v>
      </c>
      <c r="D320" s="13">
        <f t="shared" si="130"/>
        <v>36</v>
      </c>
      <c r="E320" s="18">
        <f>IF([1]国表３!D295="-",0,[1]国表３!D295)</f>
        <v>5</v>
      </c>
      <c r="F320" s="18">
        <f>IF([1]国表３!E295="-",0,[1]国表３!E295)</f>
        <v>1</v>
      </c>
      <c r="G320" s="18">
        <f>IF([1]国表３!F295="-",0,[1]国表３!F295)</f>
        <v>2</v>
      </c>
      <c r="H320" s="18">
        <f>IF([1]国表３!G295="-",0,[1]国表３!G295)</f>
        <v>3</v>
      </c>
      <c r="I320" s="18">
        <f>IF([1]国表３!H295="-",0,[1]国表３!H295)</f>
        <v>1</v>
      </c>
      <c r="J320" s="18">
        <f>IF([1]国表３!I295="-",0,[1]国表３!I295)</f>
        <v>2</v>
      </c>
      <c r="K320" s="18">
        <f>IF([1]国表３!J295="-",0,[1]国表３!J295)</f>
        <v>1</v>
      </c>
      <c r="L320" s="18">
        <f>IF([1]国表３!K295="-",0,[1]国表３!K295)</f>
        <v>5</v>
      </c>
      <c r="M320" s="18">
        <f>IF([1]国表３!L295="-",0,[1]国表３!L295)</f>
        <v>5</v>
      </c>
      <c r="N320" s="18">
        <f>IF([1]国表３!M295="-",0,[1]国表３!M295)</f>
        <v>7</v>
      </c>
      <c r="O320" s="18">
        <f>IF([1]国表３!N295="-",0,[1]国表３!N295)</f>
        <v>3</v>
      </c>
      <c r="P320" s="19">
        <f>IF([1]国表３!O295="-",0,[1]国表３!O295)</f>
        <v>1</v>
      </c>
      <c r="Q320" s="17"/>
    </row>
    <row r="321" spans="1:17" ht="18" customHeight="1" x14ac:dyDescent="0.15">
      <c r="A321" s="32">
        <v>14200</v>
      </c>
      <c r="B321" s="31" t="s">
        <v>190</v>
      </c>
      <c r="C321" s="12" t="s">
        <v>15</v>
      </c>
      <c r="D321" s="13">
        <f t="shared" ref="D321:P321" si="131">D322+D323</f>
        <v>209</v>
      </c>
      <c r="E321" s="13">
        <f t="shared" si="131"/>
        <v>26</v>
      </c>
      <c r="F321" s="13">
        <f t="shared" si="131"/>
        <v>24</v>
      </c>
      <c r="G321" s="13">
        <f t="shared" si="131"/>
        <v>18</v>
      </c>
      <c r="H321" s="13">
        <f t="shared" si="131"/>
        <v>20</v>
      </c>
      <c r="I321" s="13">
        <f t="shared" si="131"/>
        <v>7</v>
      </c>
      <c r="J321" s="13">
        <f t="shared" si="131"/>
        <v>16</v>
      </c>
      <c r="K321" s="13">
        <f t="shared" si="131"/>
        <v>10</v>
      </c>
      <c r="L321" s="13">
        <f t="shared" si="131"/>
        <v>11</v>
      </c>
      <c r="M321" s="13">
        <f t="shared" si="131"/>
        <v>22</v>
      </c>
      <c r="N321" s="13">
        <f t="shared" si="131"/>
        <v>16</v>
      </c>
      <c r="O321" s="13">
        <f t="shared" si="131"/>
        <v>15</v>
      </c>
      <c r="P321" s="14">
        <f t="shared" si="131"/>
        <v>24</v>
      </c>
      <c r="Q321" s="17"/>
    </row>
    <row r="322" spans="1:17" ht="18" customHeight="1" x14ac:dyDescent="0.15">
      <c r="A322" s="29"/>
      <c r="B322" s="31"/>
      <c r="C322" s="12" t="s">
        <v>17</v>
      </c>
      <c r="D322" s="13">
        <f t="shared" ref="D322:D323" si="132">SUM(E322:P322)</f>
        <v>105</v>
      </c>
      <c r="E322" s="18">
        <f>IF([1]国表３!D297="-",0,[1]国表３!D297)</f>
        <v>13</v>
      </c>
      <c r="F322" s="18">
        <f>IF([1]国表３!E297="-",0,[1]国表３!E297)</f>
        <v>11</v>
      </c>
      <c r="G322" s="18">
        <f>IF([1]国表３!F297="-",0,[1]国表３!F297)</f>
        <v>6</v>
      </c>
      <c r="H322" s="18">
        <f>IF([1]国表３!G297="-",0,[1]国表３!G297)</f>
        <v>5</v>
      </c>
      <c r="I322" s="18">
        <f>IF([1]国表３!H297="-",0,[1]国表３!H297)</f>
        <v>4</v>
      </c>
      <c r="J322" s="18">
        <f>IF([1]国表３!I297="-",0,[1]国表３!I297)</f>
        <v>8</v>
      </c>
      <c r="K322" s="18">
        <f>IF([1]国表３!J297="-",0,[1]国表３!J297)</f>
        <v>8</v>
      </c>
      <c r="L322" s="18">
        <f>IF([1]国表３!K297="-",0,[1]国表３!K297)</f>
        <v>8</v>
      </c>
      <c r="M322" s="18">
        <f>IF([1]国表３!L297="-",0,[1]国表３!L297)</f>
        <v>6</v>
      </c>
      <c r="N322" s="18">
        <f>IF([1]国表３!M297="-",0,[1]国表３!M297)</f>
        <v>15</v>
      </c>
      <c r="O322" s="18">
        <f>IF([1]国表３!N297="-",0,[1]国表３!N297)</f>
        <v>9</v>
      </c>
      <c r="P322" s="19">
        <f>IF([1]国表３!O297="-",0,[1]国表３!O297)</f>
        <v>12</v>
      </c>
      <c r="Q322" s="17"/>
    </row>
    <row r="323" spans="1:17" ht="18" customHeight="1" x14ac:dyDescent="0.15">
      <c r="A323" s="29"/>
      <c r="B323" s="31"/>
      <c r="C323" s="12" t="s">
        <v>18</v>
      </c>
      <c r="D323" s="13">
        <f t="shared" si="132"/>
        <v>104</v>
      </c>
      <c r="E323" s="18">
        <f>IF([1]国表３!D298="-",0,[1]国表３!D298)</f>
        <v>13</v>
      </c>
      <c r="F323" s="18">
        <f>IF([1]国表３!E298="-",0,[1]国表３!E298)</f>
        <v>13</v>
      </c>
      <c r="G323" s="18">
        <f>IF([1]国表３!F298="-",0,[1]国表３!F298)</f>
        <v>12</v>
      </c>
      <c r="H323" s="18">
        <f>IF([1]国表３!G298="-",0,[1]国表３!G298)</f>
        <v>15</v>
      </c>
      <c r="I323" s="18">
        <f>IF([1]国表３!H298="-",0,[1]国表３!H298)</f>
        <v>3</v>
      </c>
      <c r="J323" s="18">
        <f>IF([1]国表３!I298="-",0,[1]国表３!I298)</f>
        <v>8</v>
      </c>
      <c r="K323" s="18">
        <f>IF([1]国表３!J298="-",0,[1]国表３!J298)</f>
        <v>2</v>
      </c>
      <c r="L323" s="18">
        <f>IF([1]国表３!K298="-",0,[1]国表３!K298)</f>
        <v>3</v>
      </c>
      <c r="M323" s="18">
        <f>IF([1]国表３!L298="-",0,[1]国表３!L298)</f>
        <v>16</v>
      </c>
      <c r="N323" s="18">
        <f>IF([1]国表３!M298="-",0,[1]国表３!M298)</f>
        <v>1</v>
      </c>
      <c r="O323" s="18">
        <f>IF([1]国表３!N298="-",0,[1]国表３!N298)</f>
        <v>6</v>
      </c>
      <c r="P323" s="19">
        <f>IF([1]国表３!O298="-",0,[1]国表３!O298)</f>
        <v>12</v>
      </c>
      <c r="Q323" s="17"/>
    </row>
    <row r="324" spans="1:17" ht="18" customHeight="1" x14ac:dyDescent="0.15">
      <c r="A324" s="32">
        <v>14201</v>
      </c>
      <c r="B324" s="31" t="s">
        <v>191</v>
      </c>
      <c r="C324" s="12" t="s">
        <v>15</v>
      </c>
      <c r="D324" s="13">
        <f t="shared" ref="D324:P324" si="133">D325+D326</f>
        <v>15</v>
      </c>
      <c r="E324" s="13">
        <f t="shared" si="133"/>
        <v>3</v>
      </c>
      <c r="F324" s="13">
        <f t="shared" si="133"/>
        <v>0</v>
      </c>
      <c r="G324" s="13">
        <f t="shared" si="133"/>
        <v>0</v>
      </c>
      <c r="H324" s="13">
        <f t="shared" si="133"/>
        <v>1</v>
      </c>
      <c r="I324" s="13">
        <f t="shared" si="133"/>
        <v>0</v>
      </c>
      <c r="J324" s="13">
        <f t="shared" si="133"/>
        <v>2</v>
      </c>
      <c r="K324" s="13">
        <f t="shared" si="133"/>
        <v>1</v>
      </c>
      <c r="L324" s="13">
        <f t="shared" si="133"/>
        <v>1</v>
      </c>
      <c r="M324" s="13">
        <f t="shared" si="133"/>
        <v>1</v>
      </c>
      <c r="N324" s="13">
        <f t="shared" si="133"/>
        <v>1</v>
      </c>
      <c r="O324" s="13">
        <f t="shared" si="133"/>
        <v>2</v>
      </c>
      <c r="P324" s="14">
        <f t="shared" si="133"/>
        <v>3</v>
      </c>
      <c r="Q324" s="17"/>
    </row>
    <row r="325" spans="1:17" ht="18" customHeight="1" x14ac:dyDescent="0.15">
      <c r="A325" s="29"/>
      <c r="B325" s="31"/>
      <c r="C325" s="12" t="s">
        <v>17</v>
      </c>
      <c r="D325" s="13">
        <f t="shared" ref="D325:D326" si="134">SUM(E325:P325)</f>
        <v>7</v>
      </c>
      <c r="E325" s="18">
        <f>IF([1]国表３!D300="-",0,[1]国表３!D300)</f>
        <v>1</v>
      </c>
      <c r="F325" s="18">
        <f>IF([1]国表３!E300="-",0,[1]国表３!E300)</f>
        <v>0</v>
      </c>
      <c r="G325" s="18">
        <f>IF([1]国表３!F300="-",0,[1]国表３!F300)</f>
        <v>0</v>
      </c>
      <c r="H325" s="18">
        <f>IF([1]国表３!G300="-",0,[1]国表３!G300)</f>
        <v>0</v>
      </c>
      <c r="I325" s="18">
        <f>IF([1]国表３!H300="-",0,[1]国表３!H300)</f>
        <v>0</v>
      </c>
      <c r="J325" s="18">
        <f>IF([1]国表３!I300="-",0,[1]国表３!I300)</f>
        <v>2</v>
      </c>
      <c r="K325" s="18">
        <f>IF([1]国表３!J300="-",0,[1]国表３!J300)</f>
        <v>1</v>
      </c>
      <c r="L325" s="18">
        <f>IF([1]国表３!K300="-",0,[1]国表３!K300)</f>
        <v>0</v>
      </c>
      <c r="M325" s="18">
        <f>IF([1]国表３!L300="-",0,[1]国表３!L300)</f>
        <v>0</v>
      </c>
      <c r="N325" s="18">
        <f>IF([1]国表３!M300="-",0,[1]国表３!M300)</f>
        <v>1</v>
      </c>
      <c r="O325" s="18">
        <f>IF([1]国表３!N300="-",0,[1]国表３!N300)</f>
        <v>1</v>
      </c>
      <c r="P325" s="19">
        <f>IF([1]国表３!O300="-",0,[1]国表３!O300)</f>
        <v>1</v>
      </c>
      <c r="Q325" s="17"/>
    </row>
    <row r="326" spans="1:17" ht="18" customHeight="1" x14ac:dyDescent="0.15">
      <c r="A326" s="29"/>
      <c r="B326" s="31"/>
      <c r="C326" s="12" t="s">
        <v>18</v>
      </c>
      <c r="D326" s="13">
        <f t="shared" si="134"/>
        <v>8</v>
      </c>
      <c r="E326" s="18">
        <f>IF([1]国表３!D301="-",0,[1]国表３!D301)</f>
        <v>2</v>
      </c>
      <c r="F326" s="18">
        <f>IF([1]国表３!E301="-",0,[1]国表３!E301)</f>
        <v>0</v>
      </c>
      <c r="G326" s="18">
        <f>IF([1]国表３!F301="-",0,[1]国表３!F301)</f>
        <v>0</v>
      </c>
      <c r="H326" s="18">
        <f>IF([1]国表３!G301="-",0,[1]国表３!G301)</f>
        <v>1</v>
      </c>
      <c r="I326" s="18">
        <f>IF([1]国表３!H301="-",0,[1]国表３!H301)</f>
        <v>0</v>
      </c>
      <c r="J326" s="18">
        <f>IF([1]国表３!I301="-",0,[1]国表３!I301)</f>
        <v>0</v>
      </c>
      <c r="K326" s="18">
        <f>IF([1]国表３!J301="-",0,[1]国表３!J301)</f>
        <v>0</v>
      </c>
      <c r="L326" s="18">
        <f>IF([1]国表３!K301="-",0,[1]国表３!K301)</f>
        <v>1</v>
      </c>
      <c r="M326" s="18">
        <f>IF([1]国表３!L301="-",0,[1]国表３!L301)</f>
        <v>1</v>
      </c>
      <c r="N326" s="18">
        <f>IF([1]国表３!M301="-",0,[1]国表３!M301)</f>
        <v>0</v>
      </c>
      <c r="O326" s="18">
        <f>IF([1]国表３!N301="-",0,[1]国表３!N301)</f>
        <v>1</v>
      </c>
      <c r="P326" s="19">
        <f>IF([1]国表３!O301="-",0,[1]国表３!O301)</f>
        <v>2</v>
      </c>
      <c r="Q326" s="17"/>
    </row>
    <row r="327" spans="1:17" ht="18" customHeight="1" x14ac:dyDescent="0.15">
      <c r="A327" s="32">
        <v>14202</v>
      </c>
      <c r="B327" s="31" t="s">
        <v>192</v>
      </c>
      <c r="C327" s="12" t="s">
        <v>15</v>
      </c>
      <c r="D327" s="13">
        <f t="shared" ref="D327:P327" si="135">D328+D329</f>
        <v>141</v>
      </c>
      <c r="E327" s="13">
        <f t="shared" si="135"/>
        <v>20</v>
      </c>
      <c r="F327" s="13">
        <f t="shared" si="135"/>
        <v>17</v>
      </c>
      <c r="G327" s="13">
        <f t="shared" si="135"/>
        <v>11</v>
      </c>
      <c r="H327" s="13">
        <f t="shared" si="135"/>
        <v>13</v>
      </c>
      <c r="I327" s="13">
        <f t="shared" si="135"/>
        <v>4</v>
      </c>
      <c r="J327" s="13">
        <f t="shared" si="135"/>
        <v>11</v>
      </c>
      <c r="K327" s="13">
        <f t="shared" si="135"/>
        <v>9</v>
      </c>
      <c r="L327" s="13">
        <f t="shared" si="135"/>
        <v>9</v>
      </c>
      <c r="M327" s="13">
        <f t="shared" si="135"/>
        <v>17</v>
      </c>
      <c r="N327" s="13">
        <f t="shared" si="135"/>
        <v>10</v>
      </c>
      <c r="O327" s="13">
        <f t="shared" si="135"/>
        <v>7</v>
      </c>
      <c r="P327" s="14">
        <f t="shared" si="135"/>
        <v>13</v>
      </c>
      <c r="Q327" s="17"/>
    </row>
    <row r="328" spans="1:17" ht="18" customHeight="1" x14ac:dyDescent="0.15">
      <c r="A328" s="29"/>
      <c r="B328" s="31"/>
      <c r="C328" s="12" t="s">
        <v>17</v>
      </c>
      <c r="D328" s="13">
        <f t="shared" ref="D328:D329" si="136">SUM(E328:P328)</f>
        <v>70</v>
      </c>
      <c r="E328" s="18">
        <f>IF([1]国表３!D303="-",0,[1]国表３!D303)</f>
        <v>11</v>
      </c>
      <c r="F328" s="18">
        <f>IF([1]国表３!E303="-",0,[1]国表３!E303)</f>
        <v>7</v>
      </c>
      <c r="G328" s="18">
        <f>IF([1]国表３!F303="-",0,[1]国表３!F303)</f>
        <v>2</v>
      </c>
      <c r="H328" s="18">
        <f>IF([1]国表３!G303="-",0,[1]国表３!G303)</f>
        <v>3</v>
      </c>
      <c r="I328" s="18">
        <f>IF([1]国表３!H303="-",0,[1]国表３!H303)</f>
        <v>3</v>
      </c>
      <c r="J328" s="18">
        <f>IF([1]国表３!I303="-",0,[1]国表３!I303)</f>
        <v>4</v>
      </c>
      <c r="K328" s="18">
        <f>IF([1]国表３!J303="-",0,[1]国表３!J303)</f>
        <v>7</v>
      </c>
      <c r="L328" s="18">
        <f>IF([1]国表３!K303="-",0,[1]国表３!K303)</f>
        <v>7</v>
      </c>
      <c r="M328" s="18">
        <f>IF([1]国表３!L303="-",0,[1]国表３!L303)</f>
        <v>6</v>
      </c>
      <c r="N328" s="18">
        <f>IF([1]国表３!M303="-",0,[1]国表３!M303)</f>
        <v>9</v>
      </c>
      <c r="O328" s="18">
        <f>IF([1]国表３!N303="-",0,[1]国表３!N303)</f>
        <v>3</v>
      </c>
      <c r="P328" s="19">
        <f>IF([1]国表３!O303="-",0,[1]国表３!O303)</f>
        <v>8</v>
      </c>
      <c r="Q328" s="17"/>
    </row>
    <row r="329" spans="1:17" ht="18" customHeight="1" x14ac:dyDescent="0.15">
      <c r="A329" s="29"/>
      <c r="B329" s="31"/>
      <c r="C329" s="12" t="s">
        <v>18</v>
      </c>
      <c r="D329" s="13">
        <f t="shared" si="136"/>
        <v>71</v>
      </c>
      <c r="E329" s="18">
        <f>IF([1]国表３!D304="-",0,[1]国表３!D304)</f>
        <v>9</v>
      </c>
      <c r="F329" s="18">
        <f>IF([1]国表３!E304="-",0,[1]国表３!E304)</f>
        <v>10</v>
      </c>
      <c r="G329" s="18">
        <f>IF([1]国表３!F304="-",0,[1]国表３!F304)</f>
        <v>9</v>
      </c>
      <c r="H329" s="18">
        <f>IF([1]国表３!G304="-",0,[1]国表３!G304)</f>
        <v>10</v>
      </c>
      <c r="I329" s="18">
        <f>IF([1]国表３!H304="-",0,[1]国表３!H304)</f>
        <v>1</v>
      </c>
      <c r="J329" s="18">
        <f>IF([1]国表３!I304="-",0,[1]国表３!I304)</f>
        <v>7</v>
      </c>
      <c r="K329" s="18">
        <f>IF([1]国表３!J304="-",0,[1]国表３!J304)</f>
        <v>2</v>
      </c>
      <c r="L329" s="18">
        <f>IF([1]国表３!K304="-",0,[1]国表３!K304)</f>
        <v>2</v>
      </c>
      <c r="M329" s="18">
        <f>IF([1]国表３!L304="-",0,[1]国表３!L304)</f>
        <v>11</v>
      </c>
      <c r="N329" s="18">
        <f>IF([1]国表３!M304="-",0,[1]国表３!M304)</f>
        <v>1</v>
      </c>
      <c r="O329" s="18">
        <f>IF([1]国表３!N304="-",0,[1]国表３!N304)</f>
        <v>4</v>
      </c>
      <c r="P329" s="19">
        <f>IF([1]国表３!O304="-",0,[1]国表３!O304)</f>
        <v>5</v>
      </c>
      <c r="Q329" s="17"/>
    </row>
    <row r="330" spans="1:17" ht="18" customHeight="1" x14ac:dyDescent="0.15">
      <c r="A330" s="32">
        <v>14203</v>
      </c>
      <c r="B330" s="31" t="s">
        <v>193</v>
      </c>
      <c r="C330" s="12" t="s">
        <v>15</v>
      </c>
      <c r="D330" s="13">
        <f t="shared" ref="D330:P330" si="137">D331+D332</f>
        <v>53</v>
      </c>
      <c r="E330" s="13">
        <f t="shared" si="137"/>
        <v>3</v>
      </c>
      <c r="F330" s="13">
        <f t="shared" si="137"/>
        <v>7</v>
      </c>
      <c r="G330" s="13">
        <f t="shared" si="137"/>
        <v>7</v>
      </c>
      <c r="H330" s="13">
        <f t="shared" si="137"/>
        <v>6</v>
      </c>
      <c r="I330" s="13">
        <f t="shared" si="137"/>
        <v>3</v>
      </c>
      <c r="J330" s="13">
        <f t="shared" si="137"/>
        <v>3</v>
      </c>
      <c r="K330" s="13">
        <f t="shared" si="137"/>
        <v>0</v>
      </c>
      <c r="L330" s="13">
        <f t="shared" si="137"/>
        <v>1</v>
      </c>
      <c r="M330" s="13">
        <f t="shared" si="137"/>
        <v>4</v>
      </c>
      <c r="N330" s="13">
        <f t="shared" si="137"/>
        <v>5</v>
      </c>
      <c r="O330" s="13">
        <f t="shared" si="137"/>
        <v>6</v>
      </c>
      <c r="P330" s="14">
        <f t="shared" si="137"/>
        <v>8</v>
      </c>
      <c r="Q330" s="17"/>
    </row>
    <row r="331" spans="1:17" ht="18" customHeight="1" x14ac:dyDescent="0.15">
      <c r="A331" s="29"/>
      <c r="B331" s="31"/>
      <c r="C331" s="12" t="s">
        <v>17</v>
      </c>
      <c r="D331" s="13">
        <f t="shared" ref="D331:D332" si="138">SUM(E331:P331)</f>
        <v>28</v>
      </c>
      <c r="E331" s="18">
        <f>IF([1]国表３!D306="-",0,[1]国表３!D306)</f>
        <v>1</v>
      </c>
      <c r="F331" s="18">
        <f>IF([1]国表３!E306="-",0,[1]国表３!E306)</f>
        <v>4</v>
      </c>
      <c r="G331" s="18">
        <f>IF([1]国表３!F306="-",0,[1]国表３!F306)</f>
        <v>4</v>
      </c>
      <c r="H331" s="18">
        <f>IF([1]国表３!G306="-",0,[1]国表３!G306)</f>
        <v>2</v>
      </c>
      <c r="I331" s="18">
        <f>IF([1]国表３!H306="-",0,[1]国表３!H306)</f>
        <v>1</v>
      </c>
      <c r="J331" s="18">
        <f>IF([1]国表３!I306="-",0,[1]国表３!I306)</f>
        <v>2</v>
      </c>
      <c r="K331" s="18">
        <f>IF([1]国表３!J306="-",0,[1]国表３!J306)</f>
        <v>0</v>
      </c>
      <c r="L331" s="18">
        <f>IF([1]国表３!K306="-",0,[1]国表３!K306)</f>
        <v>1</v>
      </c>
      <c r="M331" s="18">
        <f>IF([1]国表３!L306="-",0,[1]国表３!L306)</f>
        <v>0</v>
      </c>
      <c r="N331" s="18">
        <f>IF([1]国表３!M306="-",0,[1]国表３!M306)</f>
        <v>5</v>
      </c>
      <c r="O331" s="18">
        <f>IF([1]国表３!N306="-",0,[1]国表３!N306)</f>
        <v>5</v>
      </c>
      <c r="P331" s="19">
        <f>IF([1]国表３!O306="-",0,[1]国表３!O306)</f>
        <v>3</v>
      </c>
      <c r="Q331" s="17"/>
    </row>
    <row r="332" spans="1:17" ht="18" customHeight="1" x14ac:dyDescent="0.15">
      <c r="A332" s="29"/>
      <c r="B332" s="31"/>
      <c r="C332" s="12" t="s">
        <v>18</v>
      </c>
      <c r="D332" s="13">
        <f t="shared" si="138"/>
        <v>25</v>
      </c>
      <c r="E332" s="18">
        <f>IF([1]国表３!D307="-",0,[1]国表３!D307)</f>
        <v>2</v>
      </c>
      <c r="F332" s="18">
        <f>IF([1]国表３!E307="-",0,[1]国表３!E307)</f>
        <v>3</v>
      </c>
      <c r="G332" s="18">
        <f>IF([1]国表３!F307="-",0,[1]国表３!F307)</f>
        <v>3</v>
      </c>
      <c r="H332" s="18">
        <f>IF([1]国表３!G307="-",0,[1]国表３!G307)</f>
        <v>4</v>
      </c>
      <c r="I332" s="18">
        <f>IF([1]国表３!H307="-",0,[1]国表３!H307)</f>
        <v>2</v>
      </c>
      <c r="J332" s="18">
        <f>IF([1]国表３!I307="-",0,[1]国表３!I307)</f>
        <v>1</v>
      </c>
      <c r="K332" s="18">
        <f>IF([1]国表３!J307="-",0,[1]国表３!J307)</f>
        <v>0</v>
      </c>
      <c r="L332" s="18">
        <f>IF([1]国表３!K307="-",0,[1]国表３!K307)</f>
        <v>0</v>
      </c>
      <c r="M332" s="18">
        <f>IF([1]国表３!L307="-",0,[1]国表３!L307)</f>
        <v>4</v>
      </c>
      <c r="N332" s="18">
        <f>IF([1]国表３!M307="-",0,[1]国表３!M307)</f>
        <v>0</v>
      </c>
      <c r="O332" s="18">
        <f>IF([1]国表３!N307="-",0,[1]国表３!N307)</f>
        <v>1</v>
      </c>
      <c r="P332" s="19">
        <f>IF([1]国表３!O307="-",0,[1]国表３!O307)</f>
        <v>5</v>
      </c>
      <c r="Q332" s="17"/>
    </row>
    <row r="333" spans="1:17" ht="18" customHeight="1" x14ac:dyDescent="0.15">
      <c r="A333" s="32">
        <v>14300</v>
      </c>
      <c r="B333" s="31" t="s">
        <v>194</v>
      </c>
      <c r="C333" s="12" t="s">
        <v>15</v>
      </c>
      <c r="D333" s="13">
        <f t="shared" ref="D333:P333" si="139">D334+D335</f>
        <v>104</v>
      </c>
      <c r="E333" s="13">
        <f t="shared" si="139"/>
        <v>9</v>
      </c>
      <c r="F333" s="13">
        <f t="shared" si="139"/>
        <v>11</v>
      </c>
      <c r="G333" s="13">
        <f t="shared" si="139"/>
        <v>9</v>
      </c>
      <c r="H333" s="13">
        <f t="shared" si="139"/>
        <v>13</v>
      </c>
      <c r="I333" s="13">
        <f t="shared" si="139"/>
        <v>8</v>
      </c>
      <c r="J333" s="13">
        <f t="shared" si="139"/>
        <v>7</v>
      </c>
      <c r="K333" s="13">
        <f t="shared" si="139"/>
        <v>7</v>
      </c>
      <c r="L333" s="13">
        <f t="shared" si="139"/>
        <v>5</v>
      </c>
      <c r="M333" s="13">
        <f t="shared" si="139"/>
        <v>3</v>
      </c>
      <c r="N333" s="13">
        <f t="shared" si="139"/>
        <v>7</v>
      </c>
      <c r="O333" s="13">
        <f t="shared" si="139"/>
        <v>11</v>
      </c>
      <c r="P333" s="14">
        <f t="shared" si="139"/>
        <v>14</v>
      </c>
      <c r="Q333" s="17"/>
    </row>
    <row r="334" spans="1:17" ht="18" customHeight="1" x14ac:dyDescent="0.15">
      <c r="A334" s="29"/>
      <c r="B334" s="31"/>
      <c r="C334" s="12" t="s">
        <v>17</v>
      </c>
      <c r="D334" s="13">
        <f t="shared" ref="D334:D335" si="140">SUM(E334:P334)</f>
        <v>35</v>
      </c>
      <c r="E334" s="18">
        <f>IF([1]国表３!D309="-",0,[1]国表３!D309)</f>
        <v>2</v>
      </c>
      <c r="F334" s="18">
        <f>IF([1]国表３!E309="-",0,[1]国表３!E309)</f>
        <v>3</v>
      </c>
      <c r="G334" s="18">
        <f>IF([1]国表３!F309="-",0,[1]国表３!F309)</f>
        <v>4</v>
      </c>
      <c r="H334" s="18">
        <f>IF([1]国表３!G309="-",0,[1]国表３!G309)</f>
        <v>3</v>
      </c>
      <c r="I334" s="18">
        <f>IF([1]国表３!H309="-",0,[1]国表３!H309)</f>
        <v>2</v>
      </c>
      <c r="J334" s="18">
        <f>IF([1]国表３!I309="-",0,[1]国表３!I309)</f>
        <v>3</v>
      </c>
      <c r="K334" s="18">
        <f>IF([1]国表３!J309="-",0,[1]国表３!J309)</f>
        <v>3</v>
      </c>
      <c r="L334" s="18">
        <f>IF([1]国表３!K309="-",0,[1]国表３!K309)</f>
        <v>1</v>
      </c>
      <c r="M334" s="18">
        <f>IF([1]国表３!L309="-",0,[1]国表３!L309)</f>
        <v>2</v>
      </c>
      <c r="N334" s="18">
        <f>IF([1]国表３!M309="-",0,[1]国表３!M309)</f>
        <v>2</v>
      </c>
      <c r="O334" s="18">
        <f>IF([1]国表３!N309="-",0,[1]国表３!N309)</f>
        <v>5</v>
      </c>
      <c r="P334" s="19">
        <f>IF([1]国表３!O309="-",0,[1]国表３!O309)</f>
        <v>5</v>
      </c>
      <c r="Q334" s="17"/>
    </row>
    <row r="335" spans="1:17" ht="18" customHeight="1" x14ac:dyDescent="0.15">
      <c r="A335" s="29"/>
      <c r="B335" s="31"/>
      <c r="C335" s="12" t="s">
        <v>18</v>
      </c>
      <c r="D335" s="13">
        <f t="shared" si="140"/>
        <v>69</v>
      </c>
      <c r="E335" s="18">
        <f>IF([1]国表３!D310="-",0,[1]国表３!D310)</f>
        <v>7</v>
      </c>
      <c r="F335" s="18">
        <f>IF([1]国表３!E310="-",0,[1]国表３!E310)</f>
        <v>8</v>
      </c>
      <c r="G335" s="18">
        <f>IF([1]国表３!F310="-",0,[1]国表３!F310)</f>
        <v>5</v>
      </c>
      <c r="H335" s="18">
        <f>IF([1]国表３!G310="-",0,[1]国表３!G310)</f>
        <v>10</v>
      </c>
      <c r="I335" s="18">
        <f>IF([1]国表３!H310="-",0,[1]国表３!H310)</f>
        <v>6</v>
      </c>
      <c r="J335" s="18">
        <f>IF([1]国表３!I310="-",0,[1]国表３!I310)</f>
        <v>4</v>
      </c>
      <c r="K335" s="18">
        <f>IF([1]国表３!J310="-",0,[1]国表３!J310)</f>
        <v>4</v>
      </c>
      <c r="L335" s="18">
        <f>IF([1]国表３!K310="-",0,[1]国表３!K310)</f>
        <v>4</v>
      </c>
      <c r="M335" s="18">
        <f>IF([1]国表３!L310="-",0,[1]国表３!L310)</f>
        <v>1</v>
      </c>
      <c r="N335" s="18">
        <f>IF([1]国表３!M310="-",0,[1]国表３!M310)</f>
        <v>5</v>
      </c>
      <c r="O335" s="18">
        <f>IF([1]国表３!N310="-",0,[1]国表３!N310)</f>
        <v>6</v>
      </c>
      <c r="P335" s="19">
        <f>IF([1]国表３!O310="-",0,[1]国表３!O310)</f>
        <v>9</v>
      </c>
      <c r="Q335" s="17"/>
    </row>
    <row r="336" spans="1:17" ht="18" customHeight="1" x14ac:dyDescent="0.15">
      <c r="A336" s="32">
        <v>15000</v>
      </c>
      <c r="B336" s="31" t="s">
        <v>195</v>
      </c>
      <c r="C336" s="12" t="s">
        <v>15</v>
      </c>
      <c r="D336" s="13">
        <f t="shared" ref="D336:P336" si="141">D337+D338</f>
        <v>0</v>
      </c>
      <c r="E336" s="13">
        <f t="shared" si="141"/>
        <v>0</v>
      </c>
      <c r="F336" s="13">
        <f t="shared" si="141"/>
        <v>0</v>
      </c>
      <c r="G336" s="13">
        <f t="shared" si="141"/>
        <v>0</v>
      </c>
      <c r="H336" s="13">
        <f t="shared" si="141"/>
        <v>0</v>
      </c>
      <c r="I336" s="13">
        <f t="shared" si="141"/>
        <v>0</v>
      </c>
      <c r="J336" s="13">
        <f t="shared" si="141"/>
        <v>0</v>
      </c>
      <c r="K336" s="13">
        <f t="shared" si="141"/>
        <v>0</v>
      </c>
      <c r="L336" s="13">
        <f t="shared" si="141"/>
        <v>0</v>
      </c>
      <c r="M336" s="13">
        <f t="shared" si="141"/>
        <v>0</v>
      </c>
      <c r="N336" s="13">
        <f t="shared" si="141"/>
        <v>0</v>
      </c>
      <c r="O336" s="13">
        <f t="shared" si="141"/>
        <v>0</v>
      </c>
      <c r="P336" s="14">
        <f t="shared" si="141"/>
        <v>0</v>
      </c>
      <c r="Q336" s="17"/>
    </row>
    <row r="337" spans="1:17" ht="18" customHeight="1" x14ac:dyDescent="0.15">
      <c r="A337" s="29"/>
      <c r="B337" s="31"/>
      <c r="C337" s="12" t="s">
        <v>17</v>
      </c>
      <c r="D337" s="13">
        <f t="shared" ref="D337:D338" si="142">SUM(E337:P337)</f>
        <v>0</v>
      </c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9"/>
      <c r="Q337" s="17"/>
    </row>
    <row r="338" spans="1:17" ht="18" customHeight="1" x14ac:dyDescent="0.15">
      <c r="A338" s="29"/>
      <c r="B338" s="31"/>
      <c r="C338" s="12" t="s">
        <v>18</v>
      </c>
      <c r="D338" s="13">
        <f t="shared" si="142"/>
        <v>0</v>
      </c>
      <c r="E338" s="18">
        <f>IF([1]国表３!D313="-",0,[1]国表３!D313)</f>
        <v>0</v>
      </c>
      <c r="F338" s="18">
        <f>IF([1]国表３!E313="-",0,[1]国表３!E313)</f>
        <v>0</v>
      </c>
      <c r="G338" s="18">
        <f>IF([1]国表３!F313="-",0,[1]国表３!F313)</f>
        <v>0</v>
      </c>
      <c r="H338" s="18">
        <f>IF([1]国表３!G313="-",0,[1]国表３!G313)</f>
        <v>0</v>
      </c>
      <c r="I338" s="18">
        <f>IF([1]国表３!H313="-",0,[1]国表３!H313)</f>
        <v>0</v>
      </c>
      <c r="J338" s="18">
        <f>IF([1]国表３!I313="-",0,[1]国表３!I313)</f>
        <v>0</v>
      </c>
      <c r="K338" s="18">
        <f>IF([1]国表３!J313="-",0,[1]国表３!J313)</f>
        <v>0</v>
      </c>
      <c r="L338" s="18">
        <f>IF([1]国表３!K313="-",0,[1]国表３!K313)</f>
        <v>0</v>
      </c>
      <c r="M338" s="18">
        <f>IF([1]国表３!L313="-",0,[1]国表３!L313)</f>
        <v>0</v>
      </c>
      <c r="N338" s="18">
        <f>IF([1]国表３!M313="-",0,[1]国表３!M313)</f>
        <v>0</v>
      </c>
      <c r="O338" s="18">
        <f>IF([1]国表３!N313="-",0,[1]国表３!N313)</f>
        <v>0</v>
      </c>
      <c r="P338" s="19">
        <f>IF([1]国表３!O313="-",0,[1]国表３!O313)</f>
        <v>0</v>
      </c>
      <c r="Q338" s="17"/>
    </row>
    <row r="339" spans="1:17" ht="18" customHeight="1" x14ac:dyDescent="0.15">
      <c r="A339" s="32">
        <v>16000</v>
      </c>
      <c r="B339" s="31" t="s">
        <v>196</v>
      </c>
      <c r="C339" s="12" t="s">
        <v>15</v>
      </c>
      <c r="D339" s="13">
        <f t="shared" ref="D339:P339" si="143">D340+D341</f>
        <v>3</v>
      </c>
      <c r="E339" s="13">
        <f t="shared" si="143"/>
        <v>0</v>
      </c>
      <c r="F339" s="13">
        <f t="shared" si="143"/>
        <v>0</v>
      </c>
      <c r="G339" s="13">
        <f t="shared" si="143"/>
        <v>0</v>
      </c>
      <c r="H339" s="13">
        <f t="shared" si="143"/>
        <v>1</v>
      </c>
      <c r="I339" s="13">
        <f t="shared" si="143"/>
        <v>0</v>
      </c>
      <c r="J339" s="13">
        <f t="shared" si="143"/>
        <v>0</v>
      </c>
      <c r="K339" s="13">
        <f t="shared" si="143"/>
        <v>1</v>
      </c>
      <c r="L339" s="13">
        <f t="shared" si="143"/>
        <v>0</v>
      </c>
      <c r="M339" s="13">
        <f t="shared" si="143"/>
        <v>1</v>
      </c>
      <c r="N339" s="13">
        <f t="shared" si="143"/>
        <v>0</v>
      </c>
      <c r="O339" s="13">
        <f t="shared" si="143"/>
        <v>0</v>
      </c>
      <c r="P339" s="14">
        <f t="shared" si="143"/>
        <v>0</v>
      </c>
      <c r="Q339" s="17"/>
    </row>
    <row r="340" spans="1:17" ht="18" customHeight="1" x14ac:dyDescent="0.15">
      <c r="A340" s="29"/>
      <c r="B340" s="31"/>
      <c r="C340" s="12" t="s">
        <v>17</v>
      </c>
      <c r="D340" s="13">
        <f t="shared" ref="D340:D341" si="144">SUM(E340:P340)</f>
        <v>0</v>
      </c>
      <c r="E340" s="18">
        <f>IF([1]国表３!D315="-",0,[1]国表３!D315)</f>
        <v>0</v>
      </c>
      <c r="F340" s="18">
        <f>IF([1]国表３!E315="-",0,[1]国表３!E315)</f>
        <v>0</v>
      </c>
      <c r="G340" s="18">
        <f>IF([1]国表３!F315="-",0,[1]国表３!F315)</f>
        <v>0</v>
      </c>
      <c r="H340" s="18">
        <f>IF([1]国表３!G315="-",0,[1]国表３!G315)</f>
        <v>0</v>
      </c>
      <c r="I340" s="18">
        <f>IF([1]国表３!H315="-",0,[1]国表３!H315)</f>
        <v>0</v>
      </c>
      <c r="J340" s="18">
        <f>IF([1]国表３!I315="-",0,[1]国表３!I315)</f>
        <v>0</v>
      </c>
      <c r="K340" s="18">
        <f>IF([1]国表３!J315="-",0,[1]国表３!J315)</f>
        <v>0</v>
      </c>
      <c r="L340" s="18">
        <f>IF([1]国表３!K315="-",0,[1]国表３!K315)</f>
        <v>0</v>
      </c>
      <c r="M340" s="18">
        <f>IF([1]国表３!L315="-",0,[1]国表３!L315)</f>
        <v>0</v>
      </c>
      <c r="N340" s="18">
        <f>IF([1]国表３!M315="-",0,[1]国表３!M315)</f>
        <v>0</v>
      </c>
      <c r="O340" s="18">
        <f>IF([1]国表３!N315="-",0,[1]国表３!N315)</f>
        <v>0</v>
      </c>
      <c r="P340" s="19">
        <f>IF([1]国表３!O315="-",0,[1]国表３!O315)</f>
        <v>0</v>
      </c>
      <c r="Q340" s="17"/>
    </row>
    <row r="341" spans="1:17" ht="18" customHeight="1" x14ac:dyDescent="0.15">
      <c r="A341" s="29"/>
      <c r="B341" s="31"/>
      <c r="C341" s="12" t="s">
        <v>18</v>
      </c>
      <c r="D341" s="13">
        <f t="shared" si="144"/>
        <v>3</v>
      </c>
      <c r="E341" s="18">
        <f>IF([1]国表３!D316="-",0,[1]国表３!D316)</f>
        <v>0</v>
      </c>
      <c r="F341" s="18">
        <f>IF([1]国表３!E316="-",0,[1]国表３!E316)</f>
        <v>0</v>
      </c>
      <c r="G341" s="18">
        <f>IF([1]国表３!F316="-",0,[1]国表３!F316)</f>
        <v>0</v>
      </c>
      <c r="H341" s="18">
        <f>IF([1]国表３!G316="-",0,[1]国表３!G316)</f>
        <v>1</v>
      </c>
      <c r="I341" s="18">
        <f>IF([1]国表３!H316="-",0,[1]国表３!H316)</f>
        <v>0</v>
      </c>
      <c r="J341" s="18">
        <f>IF([1]国表３!I316="-",0,[1]国表３!I316)</f>
        <v>0</v>
      </c>
      <c r="K341" s="18">
        <f>IF([1]国表３!J316="-",0,[1]国表３!J316)</f>
        <v>1</v>
      </c>
      <c r="L341" s="18">
        <f>IF([1]国表３!K316="-",0,[1]国表３!K316)</f>
        <v>0</v>
      </c>
      <c r="M341" s="18">
        <f>IF([1]国表３!L316="-",0,[1]国表３!L316)</f>
        <v>1</v>
      </c>
      <c r="N341" s="18">
        <f>IF([1]国表３!M316="-",0,[1]国表３!M316)</f>
        <v>0</v>
      </c>
      <c r="O341" s="18">
        <f>IF([1]国表３!N316="-",0,[1]国表３!N316)</f>
        <v>0</v>
      </c>
      <c r="P341" s="19">
        <f>IF([1]国表３!O316="-",0,[1]国表３!O316)</f>
        <v>0</v>
      </c>
      <c r="Q341" s="17"/>
    </row>
    <row r="342" spans="1:17" ht="18" customHeight="1" x14ac:dyDescent="0.15">
      <c r="A342" s="32">
        <v>16100</v>
      </c>
      <c r="B342" s="49" t="s">
        <v>197</v>
      </c>
      <c r="C342" s="12" t="s">
        <v>15</v>
      </c>
      <c r="D342" s="13">
        <f t="shared" ref="D342:P342" si="145">D343+D344</f>
        <v>0</v>
      </c>
      <c r="E342" s="13">
        <f t="shared" si="145"/>
        <v>0</v>
      </c>
      <c r="F342" s="13">
        <f t="shared" si="145"/>
        <v>0</v>
      </c>
      <c r="G342" s="13">
        <f t="shared" si="145"/>
        <v>0</v>
      </c>
      <c r="H342" s="13">
        <f t="shared" si="145"/>
        <v>0</v>
      </c>
      <c r="I342" s="13">
        <f t="shared" si="145"/>
        <v>0</v>
      </c>
      <c r="J342" s="13">
        <f t="shared" si="145"/>
        <v>0</v>
      </c>
      <c r="K342" s="13">
        <f t="shared" si="145"/>
        <v>0</v>
      </c>
      <c r="L342" s="13">
        <f t="shared" si="145"/>
        <v>0</v>
      </c>
      <c r="M342" s="13">
        <f t="shared" si="145"/>
        <v>0</v>
      </c>
      <c r="N342" s="13">
        <f t="shared" si="145"/>
        <v>0</v>
      </c>
      <c r="O342" s="13">
        <f t="shared" si="145"/>
        <v>0</v>
      </c>
      <c r="P342" s="14">
        <f t="shared" si="145"/>
        <v>0</v>
      </c>
      <c r="Q342" s="17"/>
    </row>
    <row r="343" spans="1:17" ht="18" customHeight="1" x14ac:dyDescent="0.15">
      <c r="A343" s="29"/>
      <c r="B343" s="49"/>
      <c r="C343" s="12" t="s">
        <v>17</v>
      </c>
      <c r="D343" s="13">
        <f t="shared" ref="D343:D344" si="146">SUM(E343:P343)</f>
        <v>0</v>
      </c>
      <c r="E343" s="18">
        <f>IF([1]国表３!D318="-",0,[1]国表３!D318)</f>
        <v>0</v>
      </c>
      <c r="F343" s="18">
        <f>IF([1]国表３!E318="-",0,[1]国表３!E318)</f>
        <v>0</v>
      </c>
      <c r="G343" s="18">
        <f>IF([1]国表３!F318="-",0,[1]国表３!F318)</f>
        <v>0</v>
      </c>
      <c r="H343" s="18">
        <f>IF([1]国表３!G318="-",0,[1]国表３!G318)</f>
        <v>0</v>
      </c>
      <c r="I343" s="18">
        <f>IF([1]国表３!H318="-",0,[1]国表３!H318)</f>
        <v>0</v>
      </c>
      <c r="J343" s="18">
        <f>IF([1]国表３!I318="-",0,[1]国表３!I318)</f>
        <v>0</v>
      </c>
      <c r="K343" s="18">
        <f>IF([1]国表３!J318="-",0,[1]国表３!J318)</f>
        <v>0</v>
      </c>
      <c r="L343" s="18">
        <f>IF([1]国表３!K318="-",0,[1]国表３!K318)</f>
        <v>0</v>
      </c>
      <c r="M343" s="18">
        <f>IF([1]国表３!L318="-",0,[1]国表３!L318)</f>
        <v>0</v>
      </c>
      <c r="N343" s="18">
        <f>IF([1]国表３!M318="-",0,[1]国表３!M318)</f>
        <v>0</v>
      </c>
      <c r="O343" s="18">
        <f>IF([1]国表３!N318="-",0,[1]国表３!N318)</f>
        <v>0</v>
      </c>
      <c r="P343" s="19">
        <f>IF([1]国表３!O318="-",0,[1]国表３!O318)</f>
        <v>0</v>
      </c>
      <c r="Q343" s="17"/>
    </row>
    <row r="344" spans="1:17" ht="18" customHeight="1" x14ac:dyDescent="0.15">
      <c r="A344" s="29"/>
      <c r="B344" s="49"/>
      <c r="C344" s="12" t="s">
        <v>18</v>
      </c>
      <c r="D344" s="13">
        <f t="shared" si="146"/>
        <v>0</v>
      </c>
      <c r="E344" s="18">
        <f>IF([1]国表３!D319="-",0,[1]国表３!D319)</f>
        <v>0</v>
      </c>
      <c r="F344" s="18">
        <f>IF([1]国表３!E319="-",0,[1]国表３!E319)</f>
        <v>0</v>
      </c>
      <c r="G344" s="18">
        <f>IF([1]国表３!F319="-",0,[1]国表３!F319)</f>
        <v>0</v>
      </c>
      <c r="H344" s="18">
        <f>IF([1]国表３!G319="-",0,[1]国表３!G319)</f>
        <v>0</v>
      </c>
      <c r="I344" s="18">
        <f>IF([1]国表３!H319="-",0,[1]国表３!H319)</f>
        <v>0</v>
      </c>
      <c r="J344" s="18">
        <f>IF([1]国表３!I319="-",0,[1]国表３!I319)</f>
        <v>0</v>
      </c>
      <c r="K344" s="18">
        <f>IF([1]国表３!J319="-",0,[1]国表３!J319)</f>
        <v>0</v>
      </c>
      <c r="L344" s="18">
        <f>IF([1]国表３!K319="-",0,[1]国表３!K319)</f>
        <v>0</v>
      </c>
      <c r="M344" s="18">
        <f>IF([1]国表３!L319="-",0,[1]国表３!L319)</f>
        <v>0</v>
      </c>
      <c r="N344" s="18">
        <f>IF([1]国表３!M319="-",0,[1]国表３!M319)</f>
        <v>0</v>
      </c>
      <c r="O344" s="18">
        <f>IF([1]国表３!N319="-",0,[1]国表３!N319)</f>
        <v>0</v>
      </c>
      <c r="P344" s="19">
        <f>IF([1]国表３!O319="-",0,[1]国表３!O319)</f>
        <v>0</v>
      </c>
      <c r="Q344" s="17"/>
    </row>
    <row r="345" spans="1:17" ht="18" customHeight="1" x14ac:dyDescent="0.15">
      <c r="A345" s="32">
        <v>16200</v>
      </c>
      <c r="B345" s="31" t="s">
        <v>198</v>
      </c>
      <c r="C345" s="12" t="s">
        <v>15</v>
      </c>
      <c r="D345" s="13">
        <f t="shared" ref="D345:P345" si="147">D346+D347</f>
        <v>0</v>
      </c>
      <c r="E345" s="13">
        <f t="shared" si="147"/>
        <v>0</v>
      </c>
      <c r="F345" s="13">
        <f t="shared" si="147"/>
        <v>0</v>
      </c>
      <c r="G345" s="13">
        <f t="shared" si="147"/>
        <v>0</v>
      </c>
      <c r="H345" s="13">
        <f t="shared" si="147"/>
        <v>0</v>
      </c>
      <c r="I345" s="13">
        <f t="shared" si="147"/>
        <v>0</v>
      </c>
      <c r="J345" s="13">
        <f t="shared" si="147"/>
        <v>0</v>
      </c>
      <c r="K345" s="13">
        <f t="shared" si="147"/>
        <v>0</v>
      </c>
      <c r="L345" s="13">
        <f t="shared" si="147"/>
        <v>0</v>
      </c>
      <c r="M345" s="13">
        <f t="shared" si="147"/>
        <v>0</v>
      </c>
      <c r="N345" s="13">
        <f t="shared" si="147"/>
        <v>0</v>
      </c>
      <c r="O345" s="13">
        <f t="shared" si="147"/>
        <v>0</v>
      </c>
      <c r="P345" s="14">
        <f t="shared" si="147"/>
        <v>0</v>
      </c>
      <c r="Q345" s="17"/>
    </row>
    <row r="346" spans="1:17" ht="18" customHeight="1" x14ac:dyDescent="0.15">
      <c r="A346" s="29"/>
      <c r="B346" s="31"/>
      <c r="C346" s="12" t="s">
        <v>17</v>
      </c>
      <c r="D346" s="13">
        <f t="shared" ref="D346:D347" si="148">SUM(E346:P346)</f>
        <v>0</v>
      </c>
      <c r="E346" s="18">
        <f>IF([1]国表３!D321="-",0,[1]国表３!D321)</f>
        <v>0</v>
      </c>
      <c r="F346" s="18">
        <f>IF([1]国表３!E321="-",0,[1]国表３!E321)</f>
        <v>0</v>
      </c>
      <c r="G346" s="18">
        <f>IF([1]国表３!F321="-",0,[1]国表３!F321)</f>
        <v>0</v>
      </c>
      <c r="H346" s="18">
        <f>IF([1]国表３!G321="-",0,[1]国表３!G321)</f>
        <v>0</v>
      </c>
      <c r="I346" s="18">
        <f>IF([1]国表３!H321="-",0,[1]国表３!H321)</f>
        <v>0</v>
      </c>
      <c r="J346" s="18">
        <f>IF([1]国表３!I321="-",0,[1]国表３!I321)</f>
        <v>0</v>
      </c>
      <c r="K346" s="18">
        <f>IF([1]国表３!J321="-",0,[1]国表３!J321)</f>
        <v>0</v>
      </c>
      <c r="L346" s="18">
        <f>IF([1]国表３!K321="-",0,[1]国表３!K321)</f>
        <v>0</v>
      </c>
      <c r="M346" s="18">
        <f>IF([1]国表３!L321="-",0,[1]国表３!L321)</f>
        <v>0</v>
      </c>
      <c r="N346" s="18">
        <f>IF([1]国表３!M321="-",0,[1]国表３!M321)</f>
        <v>0</v>
      </c>
      <c r="O346" s="18">
        <f>IF([1]国表３!N321="-",0,[1]国表３!N321)</f>
        <v>0</v>
      </c>
      <c r="P346" s="19">
        <f>IF([1]国表３!O321="-",0,[1]国表３!O321)</f>
        <v>0</v>
      </c>
      <c r="Q346" s="17"/>
    </row>
    <row r="347" spans="1:17" ht="18" customHeight="1" x14ac:dyDescent="0.15">
      <c r="A347" s="29"/>
      <c r="B347" s="31"/>
      <c r="C347" s="12" t="s">
        <v>18</v>
      </c>
      <c r="D347" s="13">
        <f t="shared" si="148"/>
        <v>0</v>
      </c>
      <c r="E347" s="18">
        <f>IF([1]国表３!D322="-",0,[1]国表３!D322)</f>
        <v>0</v>
      </c>
      <c r="F347" s="18">
        <f>IF([1]国表３!E322="-",0,[1]国表３!E322)</f>
        <v>0</v>
      </c>
      <c r="G347" s="18">
        <f>IF([1]国表３!F322="-",0,[1]国表３!F322)</f>
        <v>0</v>
      </c>
      <c r="H347" s="18">
        <f>IF([1]国表３!G322="-",0,[1]国表３!G322)</f>
        <v>0</v>
      </c>
      <c r="I347" s="18">
        <f>IF([1]国表３!H322="-",0,[1]国表３!H322)</f>
        <v>0</v>
      </c>
      <c r="J347" s="18">
        <f>IF([1]国表３!I322="-",0,[1]国表３!I322)</f>
        <v>0</v>
      </c>
      <c r="K347" s="18">
        <f>IF([1]国表３!J322="-",0,[1]国表３!J322)</f>
        <v>0</v>
      </c>
      <c r="L347" s="18">
        <f>IF([1]国表３!K322="-",0,[1]国表３!K322)</f>
        <v>0</v>
      </c>
      <c r="M347" s="18">
        <f>IF([1]国表３!L322="-",0,[1]国表３!L322)</f>
        <v>0</v>
      </c>
      <c r="N347" s="18">
        <f>IF([1]国表３!M322="-",0,[1]国表３!M322)</f>
        <v>0</v>
      </c>
      <c r="O347" s="18">
        <f>IF([1]国表３!N322="-",0,[1]国表３!N322)</f>
        <v>0</v>
      </c>
      <c r="P347" s="19">
        <f>IF([1]国表３!O322="-",0,[1]国表３!O322)</f>
        <v>0</v>
      </c>
      <c r="Q347" s="17"/>
    </row>
    <row r="348" spans="1:17" ht="18" customHeight="1" x14ac:dyDescent="0.15">
      <c r="A348" s="32">
        <v>16300</v>
      </c>
      <c r="B348" s="50" t="s">
        <v>199</v>
      </c>
      <c r="C348" s="12" t="s">
        <v>15</v>
      </c>
      <c r="D348" s="13">
        <f t="shared" ref="D348:P348" si="149">D349+D350</f>
        <v>3</v>
      </c>
      <c r="E348" s="13">
        <f t="shared" si="149"/>
        <v>0</v>
      </c>
      <c r="F348" s="13">
        <f t="shared" si="149"/>
        <v>0</v>
      </c>
      <c r="G348" s="13">
        <f t="shared" si="149"/>
        <v>0</v>
      </c>
      <c r="H348" s="13">
        <f t="shared" si="149"/>
        <v>1</v>
      </c>
      <c r="I348" s="13">
        <f t="shared" si="149"/>
        <v>0</v>
      </c>
      <c r="J348" s="13">
        <f t="shared" si="149"/>
        <v>0</v>
      </c>
      <c r="K348" s="13">
        <f t="shared" si="149"/>
        <v>1</v>
      </c>
      <c r="L348" s="13">
        <f t="shared" si="149"/>
        <v>0</v>
      </c>
      <c r="M348" s="13">
        <f t="shared" si="149"/>
        <v>1</v>
      </c>
      <c r="N348" s="13">
        <f t="shared" si="149"/>
        <v>0</v>
      </c>
      <c r="O348" s="13">
        <f t="shared" si="149"/>
        <v>0</v>
      </c>
      <c r="P348" s="14">
        <f t="shared" si="149"/>
        <v>0</v>
      </c>
      <c r="Q348" s="17"/>
    </row>
    <row r="349" spans="1:17" ht="18" customHeight="1" x14ac:dyDescent="0.15">
      <c r="A349" s="29"/>
      <c r="B349" s="50"/>
      <c r="C349" s="12" t="s">
        <v>17</v>
      </c>
      <c r="D349" s="13">
        <f t="shared" ref="D349:D350" si="150">SUM(E349:P349)</f>
        <v>0</v>
      </c>
      <c r="E349" s="18">
        <f>IF([1]国表３!D324="-",0,[1]国表３!D324)</f>
        <v>0</v>
      </c>
      <c r="F349" s="18">
        <f>IF([1]国表３!E324="-",0,[1]国表３!E324)</f>
        <v>0</v>
      </c>
      <c r="G349" s="18">
        <f>IF([1]国表３!F324="-",0,[1]国表３!F324)</f>
        <v>0</v>
      </c>
      <c r="H349" s="18">
        <f>IF([1]国表３!G324="-",0,[1]国表３!G324)</f>
        <v>0</v>
      </c>
      <c r="I349" s="18">
        <f>IF([1]国表３!H324="-",0,[1]国表３!H324)</f>
        <v>0</v>
      </c>
      <c r="J349" s="18">
        <f>IF([1]国表３!I324="-",0,[1]国表３!I324)</f>
        <v>0</v>
      </c>
      <c r="K349" s="18">
        <f>IF([1]国表３!J324="-",0,[1]国表３!J324)</f>
        <v>0</v>
      </c>
      <c r="L349" s="18">
        <f>IF([1]国表３!K324="-",0,[1]国表３!K324)</f>
        <v>0</v>
      </c>
      <c r="M349" s="18">
        <f>IF([1]国表３!L324="-",0,[1]国表３!L324)</f>
        <v>0</v>
      </c>
      <c r="N349" s="18">
        <f>IF([1]国表３!M324="-",0,[1]国表３!M324)</f>
        <v>0</v>
      </c>
      <c r="O349" s="18">
        <f>IF([1]国表３!N324="-",0,[1]国表３!N324)</f>
        <v>0</v>
      </c>
      <c r="P349" s="19">
        <f>IF([1]国表３!O324="-",0,[1]国表３!O324)</f>
        <v>0</v>
      </c>
      <c r="Q349" s="17"/>
    </row>
    <row r="350" spans="1:17" ht="18" customHeight="1" x14ac:dyDescent="0.15">
      <c r="A350" s="29"/>
      <c r="B350" s="50"/>
      <c r="C350" s="12" t="s">
        <v>18</v>
      </c>
      <c r="D350" s="13">
        <f t="shared" si="150"/>
        <v>3</v>
      </c>
      <c r="E350" s="18">
        <f>IF([1]国表３!D325="-",0,[1]国表３!D325)</f>
        <v>0</v>
      </c>
      <c r="F350" s="18">
        <f>IF([1]国表３!E325="-",0,[1]国表３!E325)</f>
        <v>0</v>
      </c>
      <c r="G350" s="18">
        <f>IF([1]国表３!F325="-",0,[1]国表３!F325)</f>
        <v>0</v>
      </c>
      <c r="H350" s="18">
        <f>IF([1]国表３!G325="-",0,[1]国表３!G325)</f>
        <v>1</v>
      </c>
      <c r="I350" s="18">
        <f>IF([1]国表３!H325="-",0,[1]国表３!H325)</f>
        <v>0</v>
      </c>
      <c r="J350" s="18">
        <f>IF([1]国表３!I325="-",0,[1]国表３!I325)</f>
        <v>0</v>
      </c>
      <c r="K350" s="18">
        <f>IF([1]国表３!J325="-",0,[1]国表３!J325)</f>
        <v>1</v>
      </c>
      <c r="L350" s="18">
        <f>IF([1]国表３!K325="-",0,[1]国表３!K325)</f>
        <v>0</v>
      </c>
      <c r="M350" s="18">
        <f>IF([1]国表３!L325="-",0,[1]国表３!L325)</f>
        <v>1</v>
      </c>
      <c r="N350" s="18">
        <f>IF([1]国表３!M325="-",0,[1]国表３!M325)</f>
        <v>0</v>
      </c>
      <c r="O350" s="18">
        <f>IF([1]国表３!N325="-",0,[1]国表３!N325)</f>
        <v>0</v>
      </c>
      <c r="P350" s="19">
        <f>IF([1]国表３!O325="-",0,[1]国表３!O325)</f>
        <v>0</v>
      </c>
      <c r="Q350" s="17"/>
    </row>
    <row r="351" spans="1:17" ht="18" customHeight="1" x14ac:dyDescent="0.15">
      <c r="A351" s="32">
        <v>16400</v>
      </c>
      <c r="B351" s="31" t="s">
        <v>200</v>
      </c>
      <c r="C351" s="12" t="s">
        <v>15</v>
      </c>
      <c r="D351" s="13">
        <f t="shared" ref="D351:P351" si="151">D352+D353</f>
        <v>0</v>
      </c>
      <c r="E351" s="13">
        <f t="shared" si="151"/>
        <v>0</v>
      </c>
      <c r="F351" s="13">
        <f t="shared" si="151"/>
        <v>0</v>
      </c>
      <c r="G351" s="13">
        <f t="shared" si="151"/>
        <v>0</v>
      </c>
      <c r="H351" s="13">
        <f t="shared" si="151"/>
        <v>0</v>
      </c>
      <c r="I351" s="13">
        <f t="shared" si="151"/>
        <v>0</v>
      </c>
      <c r="J351" s="13">
        <f t="shared" si="151"/>
        <v>0</v>
      </c>
      <c r="K351" s="13">
        <f t="shared" si="151"/>
        <v>0</v>
      </c>
      <c r="L351" s="13">
        <f t="shared" si="151"/>
        <v>0</v>
      </c>
      <c r="M351" s="13">
        <f t="shared" si="151"/>
        <v>0</v>
      </c>
      <c r="N351" s="13">
        <f t="shared" si="151"/>
        <v>0</v>
      </c>
      <c r="O351" s="13">
        <f t="shared" si="151"/>
        <v>0</v>
      </c>
      <c r="P351" s="14">
        <f t="shared" si="151"/>
        <v>0</v>
      </c>
      <c r="Q351" s="17"/>
    </row>
    <row r="352" spans="1:17" ht="18" customHeight="1" x14ac:dyDescent="0.15">
      <c r="A352" s="29"/>
      <c r="B352" s="31"/>
      <c r="C352" s="12" t="s">
        <v>17</v>
      </c>
      <c r="D352" s="13">
        <f t="shared" ref="D352:D353" si="152">SUM(E352:P352)</f>
        <v>0</v>
      </c>
      <c r="E352" s="18">
        <f>IF([1]国表３!D327="-",0,[1]国表３!D327)</f>
        <v>0</v>
      </c>
      <c r="F352" s="18">
        <f>IF([1]国表３!E327="-",0,[1]国表３!E327)</f>
        <v>0</v>
      </c>
      <c r="G352" s="18">
        <f>IF([1]国表３!F327="-",0,[1]国表３!F327)</f>
        <v>0</v>
      </c>
      <c r="H352" s="18">
        <f>IF([1]国表３!G327="-",0,[1]国表３!G327)</f>
        <v>0</v>
      </c>
      <c r="I352" s="18">
        <f>IF([1]国表３!H327="-",0,[1]国表３!H327)</f>
        <v>0</v>
      </c>
      <c r="J352" s="18">
        <f>IF([1]国表３!I327="-",0,[1]国表３!I327)</f>
        <v>0</v>
      </c>
      <c r="K352" s="18">
        <f>IF([1]国表３!J327="-",0,[1]国表３!J327)</f>
        <v>0</v>
      </c>
      <c r="L352" s="18">
        <f>IF([1]国表３!K327="-",0,[1]国表３!K327)</f>
        <v>0</v>
      </c>
      <c r="M352" s="18">
        <f>IF([1]国表３!L327="-",0,[1]国表３!L327)</f>
        <v>0</v>
      </c>
      <c r="N352" s="18">
        <f>IF([1]国表３!M327="-",0,[1]国表３!M327)</f>
        <v>0</v>
      </c>
      <c r="O352" s="18">
        <f>IF([1]国表３!N327="-",0,[1]国表３!N327)</f>
        <v>0</v>
      </c>
      <c r="P352" s="19">
        <f>IF([1]国表３!O327="-",0,[1]国表３!O327)</f>
        <v>0</v>
      </c>
      <c r="Q352" s="17"/>
    </row>
    <row r="353" spans="1:17" ht="18" customHeight="1" thickBot="1" x14ac:dyDescent="0.2">
      <c r="A353" s="33"/>
      <c r="B353" s="34"/>
      <c r="C353" s="20" t="s">
        <v>18</v>
      </c>
      <c r="D353" s="21">
        <f t="shared" si="152"/>
        <v>0</v>
      </c>
      <c r="E353" s="22">
        <f>IF([1]国表３!D328="-",0,[1]国表３!D328)</f>
        <v>0</v>
      </c>
      <c r="F353" s="22">
        <f>IF([1]国表３!E328="-",0,[1]国表３!E328)</f>
        <v>0</v>
      </c>
      <c r="G353" s="22">
        <f>IF([1]国表３!F328="-",0,[1]国表３!F328)</f>
        <v>0</v>
      </c>
      <c r="H353" s="22">
        <f>IF([1]国表３!G328="-",0,[1]国表３!G328)</f>
        <v>0</v>
      </c>
      <c r="I353" s="22">
        <f>IF([1]国表３!H328="-",0,[1]国表３!H328)</f>
        <v>0</v>
      </c>
      <c r="J353" s="22">
        <f>IF([1]国表３!I328="-",0,[1]国表３!I328)</f>
        <v>0</v>
      </c>
      <c r="K353" s="22">
        <f>IF([1]国表３!J328="-",0,[1]国表３!J328)</f>
        <v>0</v>
      </c>
      <c r="L353" s="22">
        <f>IF([1]国表３!K328="-",0,[1]国表３!K328)</f>
        <v>0</v>
      </c>
      <c r="M353" s="22">
        <f>IF([1]国表３!L328="-",0,[1]国表３!L328)</f>
        <v>0</v>
      </c>
      <c r="N353" s="22">
        <f>IF([1]国表３!M328="-",0,[1]国表３!M328)</f>
        <v>0</v>
      </c>
      <c r="O353" s="22">
        <f>IF([1]国表３!N328="-",0,[1]国表３!N328)</f>
        <v>0</v>
      </c>
      <c r="P353" s="23">
        <f>IF([1]国表３!O328="-",0,[1]国表３!O328)</f>
        <v>0</v>
      </c>
      <c r="Q353" s="17"/>
    </row>
    <row r="354" spans="1:17" ht="18" customHeight="1" x14ac:dyDescent="0.15"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</row>
    <row r="355" spans="1:17" ht="18" customHeight="1" x14ac:dyDescent="0.2">
      <c r="B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7" ht="18" customHeight="1" thickBot="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 t="s">
        <v>1</v>
      </c>
    </row>
    <row r="357" spans="1:17" ht="18" customHeight="1" x14ac:dyDescent="0.15">
      <c r="A357" s="4"/>
      <c r="B357" s="5"/>
      <c r="C357" s="6"/>
      <c r="D357" s="40" t="s">
        <v>2</v>
      </c>
      <c r="E357" s="40" t="s">
        <v>3</v>
      </c>
      <c r="F357" s="40" t="s">
        <v>4</v>
      </c>
      <c r="G357" s="35" t="s">
        <v>5</v>
      </c>
      <c r="H357" s="35" t="s">
        <v>6</v>
      </c>
      <c r="I357" s="35" t="s">
        <v>7</v>
      </c>
      <c r="J357" s="35" t="s">
        <v>8</v>
      </c>
      <c r="K357" s="35" t="s">
        <v>9</v>
      </c>
      <c r="L357" s="35" t="s">
        <v>10</v>
      </c>
      <c r="M357" s="35" t="s">
        <v>11</v>
      </c>
      <c r="N357" s="35" t="s">
        <v>12</v>
      </c>
      <c r="O357" s="35" t="s">
        <v>13</v>
      </c>
      <c r="P357" s="38" t="s">
        <v>14</v>
      </c>
    </row>
    <row r="358" spans="1:17" ht="18" customHeight="1" x14ac:dyDescent="0.15">
      <c r="A358" s="7"/>
      <c r="B358" s="8"/>
      <c r="C358" s="9"/>
      <c r="D358" s="41"/>
      <c r="E358" s="41"/>
      <c r="F358" s="41"/>
      <c r="G358" s="36"/>
      <c r="H358" s="36"/>
      <c r="I358" s="36"/>
      <c r="J358" s="36"/>
      <c r="K358" s="36"/>
      <c r="L358" s="36"/>
      <c r="M358" s="36"/>
      <c r="N358" s="36"/>
      <c r="O358" s="36"/>
      <c r="P358" s="39"/>
    </row>
    <row r="359" spans="1:17" ht="18" customHeight="1" x14ac:dyDescent="0.15">
      <c r="A359" s="32">
        <v>16500</v>
      </c>
      <c r="B359" s="50" t="s">
        <v>201</v>
      </c>
      <c r="C359" s="12" t="s">
        <v>15</v>
      </c>
      <c r="D359" s="13">
        <f t="shared" ref="D359:P359" si="153">D360+D361</f>
        <v>0</v>
      </c>
      <c r="E359" s="13">
        <f t="shared" si="153"/>
        <v>0</v>
      </c>
      <c r="F359" s="13">
        <f t="shared" si="153"/>
        <v>0</v>
      </c>
      <c r="G359" s="13">
        <f t="shared" si="153"/>
        <v>0</v>
      </c>
      <c r="H359" s="13">
        <f t="shared" si="153"/>
        <v>0</v>
      </c>
      <c r="I359" s="13">
        <f t="shared" si="153"/>
        <v>0</v>
      </c>
      <c r="J359" s="13">
        <f t="shared" si="153"/>
        <v>0</v>
      </c>
      <c r="K359" s="13">
        <f t="shared" si="153"/>
        <v>0</v>
      </c>
      <c r="L359" s="13">
        <f t="shared" si="153"/>
        <v>0</v>
      </c>
      <c r="M359" s="13">
        <f t="shared" si="153"/>
        <v>0</v>
      </c>
      <c r="N359" s="13">
        <f t="shared" si="153"/>
        <v>0</v>
      </c>
      <c r="O359" s="13">
        <f t="shared" si="153"/>
        <v>0</v>
      </c>
      <c r="P359" s="14">
        <f t="shared" si="153"/>
        <v>0</v>
      </c>
      <c r="Q359" s="17"/>
    </row>
    <row r="360" spans="1:17" ht="18" customHeight="1" x14ac:dyDescent="0.15">
      <c r="A360" s="29"/>
      <c r="B360" s="50"/>
      <c r="C360" s="12" t="s">
        <v>17</v>
      </c>
      <c r="D360" s="13">
        <f t="shared" ref="D360:D361" si="154">SUM(E360:P360)</f>
        <v>0</v>
      </c>
      <c r="E360" s="13">
        <f>IF([1]国表３!D330="-",0,[1]国表３!D330)</f>
        <v>0</v>
      </c>
      <c r="F360" s="13">
        <f>IF([1]国表３!E330="-",0,[1]国表３!E330)</f>
        <v>0</v>
      </c>
      <c r="G360" s="13">
        <f>IF([1]国表３!F330="-",0,[1]国表３!F330)</f>
        <v>0</v>
      </c>
      <c r="H360" s="13">
        <f>IF([1]国表３!G330="-",0,[1]国表３!G330)</f>
        <v>0</v>
      </c>
      <c r="I360" s="13">
        <f>IF([1]国表３!H330="-",0,[1]国表３!H330)</f>
        <v>0</v>
      </c>
      <c r="J360" s="13">
        <f>IF([1]国表３!I330="-",0,[1]国表３!I330)</f>
        <v>0</v>
      </c>
      <c r="K360" s="13">
        <f>IF([1]国表３!J330="-",0,[1]国表３!J330)</f>
        <v>0</v>
      </c>
      <c r="L360" s="13">
        <f>IF([1]国表３!K330="-",0,[1]国表３!K330)</f>
        <v>0</v>
      </c>
      <c r="M360" s="13">
        <f>IF([1]国表３!L330="-",0,[1]国表３!L330)</f>
        <v>0</v>
      </c>
      <c r="N360" s="13">
        <f>IF([1]国表３!M330="-",0,[1]国表３!M330)</f>
        <v>0</v>
      </c>
      <c r="O360" s="13">
        <f>IF([1]国表３!N330="-",0,[1]国表３!N330)</f>
        <v>0</v>
      </c>
      <c r="P360" s="14">
        <f>IF([1]国表３!O330="-",0,[1]国表３!O330)</f>
        <v>0</v>
      </c>
      <c r="Q360" s="17"/>
    </row>
    <row r="361" spans="1:17" ht="18" customHeight="1" x14ac:dyDescent="0.15">
      <c r="A361" s="29"/>
      <c r="B361" s="50"/>
      <c r="C361" s="12" t="s">
        <v>18</v>
      </c>
      <c r="D361" s="13">
        <f t="shared" si="154"/>
        <v>0</v>
      </c>
      <c r="E361" s="13">
        <f>IF([1]国表３!D331="-",0,[1]国表３!D331)</f>
        <v>0</v>
      </c>
      <c r="F361" s="13">
        <f>IF([1]国表３!E331="-",0,[1]国表３!E331)</f>
        <v>0</v>
      </c>
      <c r="G361" s="13">
        <f>IF([1]国表３!F331="-",0,[1]国表３!F331)</f>
        <v>0</v>
      </c>
      <c r="H361" s="13">
        <f>IF([1]国表３!G331="-",0,[1]国表３!G331)</f>
        <v>0</v>
      </c>
      <c r="I361" s="13">
        <f>IF([1]国表３!H331="-",0,[1]国表３!H331)</f>
        <v>0</v>
      </c>
      <c r="J361" s="13">
        <f>IF([1]国表３!I331="-",0,[1]国表３!I331)</f>
        <v>0</v>
      </c>
      <c r="K361" s="13">
        <f>IF([1]国表３!J331="-",0,[1]国表３!J331)</f>
        <v>0</v>
      </c>
      <c r="L361" s="13">
        <f>IF([1]国表３!K331="-",0,[1]国表３!K331)</f>
        <v>0</v>
      </c>
      <c r="M361" s="13">
        <f>IF([1]国表３!L331="-",0,[1]国表３!L331)</f>
        <v>0</v>
      </c>
      <c r="N361" s="13">
        <f>IF([1]国表３!M331="-",0,[1]国表３!M331)</f>
        <v>0</v>
      </c>
      <c r="O361" s="13">
        <f>IF([1]国表３!N331="-",0,[1]国表３!N331)</f>
        <v>0</v>
      </c>
      <c r="P361" s="14">
        <f>IF([1]国表３!O331="-",0,[1]国表３!O331)</f>
        <v>0</v>
      </c>
      <c r="Q361" s="17"/>
    </row>
    <row r="362" spans="1:17" ht="18" customHeight="1" x14ac:dyDescent="0.15">
      <c r="A362" s="32">
        <v>16600</v>
      </c>
      <c r="B362" s="37" t="s">
        <v>202</v>
      </c>
      <c r="C362" s="12" t="s">
        <v>15</v>
      </c>
      <c r="D362" s="13">
        <f t="shared" ref="D362:P362" si="155">D363+D364</f>
        <v>0</v>
      </c>
      <c r="E362" s="13">
        <f t="shared" si="155"/>
        <v>0</v>
      </c>
      <c r="F362" s="13">
        <f t="shared" si="155"/>
        <v>0</v>
      </c>
      <c r="G362" s="13">
        <f t="shared" si="155"/>
        <v>0</v>
      </c>
      <c r="H362" s="13">
        <f t="shared" si="155"/>
        <v>0</v>
      </c>
      <c r="I362" s="13">
        <f t="shared" si="155"/>
        <v>0</v>
      </c>
      <c r="J362" s="13">
        <f t="shared" si="155"/>
        <v>0</v>
      </c>
      <c r="K362" s="13">
        <f t="shared" si="155"/>
        <v>0</v>
      </c>
      <c r="L362" s="13">
        <f t="shared" si="155"/>
        <v>0</v>
      </c>
      <c r="M362" s="13">
        <f t="shared" si="155"/>
        <v>0</v>
      </c>
      <c r="N362" s="13">
        <f t="shared" si="155"/>
        <v>0</v>
      </c>
      <c r="O362" s="13">
        <f t="shared" si="155"/>
        <v>0</v>
      </c>
      <c r="P362" s="14">
        <f t="shared" si="155"/>
        <v>0</v>
      </c>
      <c r="Q362" s="17"/>
    </row>
    <row r="363" spans="1:17" ht="18" customHeight="1" x14ac:dyDescent="0.15">
      <c r="A363" s="29"/>
      <c r="B363" s="37"/>
      <c r="C363" s="12" t="s">
        <v>17</v>
      </c>
      <c r="D363" s="13">
        <f t="shared" ref="D363:D364" si="156">SUM(E363:P363)</f>
        <v>0</v>
      </c>
      <c r="E363" s="13">
        <f>IF([1]国表３!D333="-",0,[1]国表３!D333)</f>
        <v>0</v>
      </c>
      <c r="F363" s="13">
        <f>IF([1]国表３!E333="-",0,[1]国表３!E333)</f>
        <v>0</v>
      </c>
      <c r="G363" s="13">
        <f>IF([1]国表３!F333="-",0,[1]国表３!F333)</f>
        <v>0</v>
      </c>
      <c r="H363" s="13">
        <f>IF([1]国表３!G333="-",0,[1]国表３!G333)</f>
        <v>0</v>
      </c>
      <c r="I363" s="13">
        <f>IF([1]国表３!H333="-",0,[1]国表３!H333)</f>
        <v>0</v>
      </c>
      <c r="J363" s="13">
        <f>IF([1]国表３!I333="-",0,[1]国表３!I333)</f>
        <v>0</v>
      </c>
      <c r="K363" s="13">
        <f>IF([1]国表３!J333="-",0,[1]国表３!J333)</f>
        <v>0</v>
      </c>
      <c r="L363" s="13">
        <f>IF([1]国表３!K333="-",0,[1]国表３!K333)</f>
        <v>0</v>
      </c>
      <c r="M363" s="13">
        <f>IF([1]国表３!L333="-",0,[1]国表３!L333)</f>
        <v>0</v>
      </c>
      <c r="N363" s="13">
        <f>IF([1]国表３!M333="-",0,[1]国表３!M333)</f>
        <v>0</v>
      </c>
      <c r="O363" s="13">
        <f>IF([1]国表３!N333="-",0,[1]国表３!N333)</f>
        <v>0</v>
      </c>
      <c r="P363" s="14">
        <f>IF([1]国表３!O333="-",0,[1]国表３!O333)</f>
        <v>0</v>
      </c>
      <c r="Q363" s="17"/>
    </row>
    <row r="364" spans="1:17" ht="18" customHeight="1" x14ac:dyDescent="0.15">
      <c r="A364" s="29"/>
      <c r="B364" s="37"/>
      <c r="C364" s="12" t="s">
        <v>18</v>
      </c>
      <c r="D364" s="13">
        <f t="shared" si="156"/>
        <v>0</v>
      </c>
      <c r="E364" s="13">
        <f>IF([1]国表３!D334="-",0,[1]国表３!D334)</f>
        <v>0</v>
      </c>
      <c r="F364" s="13">
        <f>IF([1]国表３!E334="-",0,[1]国表３!E334)</f>
        <v>0</v>
      </c>
      <c r="G364" s="13">
        <f>IF([1]国表３!F334="-",0,[1]国表３!F334)</f>
        <v>0</v>
      </c>
      <c r="H364" s="13">
        <f>IF([1]国表３!G334="-",0,[1]国表３!G334)</f>
        <v>0</v>
      </c>
      <c r="I364" s="13">
        <f>IF([1]国表３!H334="-",0,[1]国表３!H334)</f>
        <v>0</v>
      </c>
      <c r="J364" s="13">
        <f>IF([1]国表３!I334="-",0,[1]国表３!I334)</f>
        <v>0</v>
      </c>
      <c r="K364" s="13">
        <f>IF([1]国表３!J334="-",0,[1]国表３!J334)</f>
        <v>0</v>
      </c>
      <c r="L364" s="13">
        <f>IF([1]国表３!K334="-",0,[1]国表３!K334)</f>
        <v>0</v>
      </c>
      <c r="M364" s="13">
        <f>IF([1]国表３!L334="-",0,[1]国表３!L334)</f>
        <v>0</v>
      </c>
      <c r="N364" s="13">
        <f>IF([1]国表３!M334="-",0,[1]国表３!M334)</f>
        <v>0</v>
      </c>
      <c r="O364" s="13">
        <f>IF([1]国表３!N334="-",0,[1]国表３!N334)</f>
        <v>0</v>
      </c>
      <c r="P364" s="14">
        <f>IF([1]国表３!O334="-",0,[1]国表３!O334)</f>
        <v>0</v>
      </c>
      <c r="Q364" s="17"/>
    </row>
    <row r="365" spans="1:17" ht="18" customHeight="1" x14ac:dyDescent="0.15">
      <c r="A365" s="32">
        <v>17000</v>
      </c>
      <c r="B365" s="31" t="s">
        <v>203</v>
      </c>
      <c r="C365" s="12" t="s">
        <v>15</v>
      </c>
      <c r="D365" s="13">
        <f t="shared" ref="D365:P365" si="157">D366+D367</f>
        <v>14</v>
      </c>
      <c r="E365" s="13">
        <f t="shared" si="157"/>
        <v>1</v>
      </c>
      <c r="F365" s="13">
        <f t="shared" si="157"/>
        <v>0</v>
      </c>
      <c r="G365" s="13">
        <f t="shared" si="157"/>
        <v>2</v>
      </c>
      <c r="H365" s="13">
        <f t="shared" si="157"/>
        <v>3</v>
      </c>
      <c r="I365" s="13">
        <f t="shared" si="157"/>
        <v>1</v>
      </c>
      <c r="J365" s="13">
        <f t="shared" si="157"/>
        <v>1</v>
      </c>
      <c r="K365" s="13">
        <f t="shared" si="157"/>
        <v>0</v>
      </c>
      <c r="L365" s="13">
        <f t="shared" si="157"/>
        <v>1</v>
      </c>
      <c r="M365" s="13">
        <f t="shared" si="157"/>
        <v>0</v>
      </c>
      <c r="N365" s="13">
        <f t="shared" si="157"/>
        <v>2</v>
      </c>
      <c r="O365" s="13">
        <f t="shared" si="157"/>
        <v>2</v>
      </c>
      <c r="P365" s="14">
        <f t="shared" si="157"/>
        <v>1</v>
      </c>
      <c r="Q365" s="17"/>
    </row>
    <row r="366" spans="1:17" ht="18" customHeight="1" x14ac:dyDescent="0.15">
      <c r="A366" s="29"/>
      <c r="B366" s="31"/>
      <c r="C366" s="12" t="s">
        <v>17</v>
      </c>
      <c r="D366" s="13">
        <f t="shared" ref="D366:D367" si="158">SUM(E366:P366)</f>
        <v>9</v>
      </c>
      <c r="E366" s="13">
        <f>IF([1]国表３!D336="-",0,[1]国表３!D336)</f>
        <v>1</v>
      </c>
      <c r="F366" s="13">
        <f>IF([1]国表３!E336="-",0,[1]国表３!E336)</f>
        <v>0</v>
      </c>
      <c r="G366" s="13">
        <f>IF([1]国表３!F336="-",0,[1]国表３!F336)</f>
        <v>1</v>
      </c>
      <c r="H366" s="13">
        <f>IF([1]国表３!G336="-",0,[1]国表３!G336)</f>
        <v>3</v>
      </c>
      <c r="I366" s="13">
        <f>IF([1]国表３!H336="-",0,[1]国表３!H336)</f>
        <v>1</v>
      </c>
      <c r="J366" s="13">
        <f>IF([1]国表３!I336="-",0,[1]国表３!I336)</f>
        <v>0</v>
      </c>
      <c r="K366" s="13">
        <f>IF([1]国表３!J336="-",0,[1]国表３!J336)</f>
        <v>0</v>
      </c>
      <c r="L366" s="13">
        <f>IF([1]国表３!K336="-",0,[1]国表３!K336)</f>
        <v>1</v>
      </c>
      <c r="M366" s="13">
        <f>IF([1]国表３!L336="-",0,[1]国表３!L336)</f>
        <v>0</v>
      </c>
      <c r="N366" s="13">
        <f>IF([1]国表３!M336="-",0,[1]国表３!M336)</f>
        <v>1</v>
      </c>
      <c r="O366" s="13">
        <f>IF([1]国表３!N336="-",0,[1]国表３!N336)</f>
        <v>0</v>
      </c>
      <c r="P366" s="14">
        <f>IF([1]国表３!O336="-",0,[1]国表３!O336)</f>
        <v>1</v>
      </c>
      <c r="Q366" s="17"/>
    </row>
    <row r="367" spans="1:17" ht="18" customHeight="1" x14ac:dyDescent="0.15">
      <c r="A367" s="29"/>
      <c r="B367" s="31"/>
      <c r="C367" s="12" t="s">
        <v>18</v>
      </c>
      <c r="D367" s="13">
        <f t="shared" si="158"/>
        <v>5</v>
      </c>
      <c r="E367" s="13">
        <f>IF([1]国表３!D337="-",0,[1]国表３!D337)</f>
        <v>0</v>
      </c>
      <c r="F367" s="13">
        <f>IF([1]国表３!E337="-",0,[1]国表３!E337)</f>
        <v>0</v>
      </c>
      <c r="G367" s="13">
        <f>IF([1]国表３!F337="-",0,[1]国表３!F337)</f>
        <v>1</v>
      </c>
      <c r="H367" s="13">
        <f>IF([1]国表３!G337="-",0,[1]国表３!G337)</f>
        <v>0</v>
      </c>
      <c r="I367" s="13">
        <f>IF([1]国表３!H337="-",0,[1]国表３!H337)</f>
        <v>0</v>
      </c>
      <c r="J367" s="13">
        <f>IF([1]国表３!I337="-",0,[1]国表３!I337)</f>
        <v>1</v>
      </c>
      <c r="K367" s="13">
        <f>IF([1]国表３!J337="-",0,[1]国表３!J337)</f>
        <v>0</v>
      </c>
      <c r="L367" s="13">
        <f>IF([1]国表３!K337="-",0,[1]国表３!K337)</f>
        <v>0</v>
      </c>
      <c r="M367" s="13">
        <f>IF([1]国表３!L337="-",0,[1]国表３!L337)</f>
        <v>0</v>
      </c>
      <c r="N367" s="13">
        <f>IF([1]国表３!M337="-",0,[1]国表３!M337)</f>
        <v>1</v>
      </c>
      <c r="O367" s="13">
        <f>IF([1]国表３!N337="-",0,[1]国表３!N337)</f>
        <v>2</v>
      </c>
      <c r="P367" s="14">
        <f>IF([1]国表３!O337="-",0,[1]国表３!O337)</f>
        <v>0</v>
      </c>
      <c r="Q367" s="17"/>
    </row>
    <row r="368" spans="1:17" ht="18" customHeight="1" x14ac:dyDescent="0.15">
      <c r="A368" s="28">
        <v>17100</v>
      </c>
      <c r="B368" s="30" t="s">
        <v>204</v>
      </c>
      <c r="C368" s="26" t="s">
        <v>15</v>
      </c>
      <c r="D368" s="13">
        <f t="shared" ref="D368:P368" si="159">D369+D370</f>
        <v>1</v>
      </c>
      <c r="E368" s="13">
        <f t="shared" si="159"/>
        <v>0</v>
      </c>
      <c r="F368" s="13">
        <f t="shared" si="159"/>
        <v>0</v>
      </c>
      <c r="G368" s="13">
        <f t="shared" si="159"/>
        <v>0</v>
      </c>
      <c r="H368" s="13">
        <f t="shared" si="159"/>
        <v>0</v>
      </c>
      <c r="I368" s="13">
        <f t="shared" si="159"/>
        <v>0</v>
      </c>
      <c r="J368" s="13">
        <f t="shared" si="159"/>
        <v>0</v>
      </c>
      <c r="K368" s="13">
        <f t="shared" si="159"/>
        <v>0</v>
      </c>
      <c r="L368" s="13">
        <f t="shared" si="159"/>
        <v>1</v>
      </c>
      <c r="M368" s="13">
        <f t="shared" si="159"/>
        <v>0</v>
      </c>
      <c r="N368" s="13">
        <f t="shared" si="159"/>
        <v>0</v>
      </c>
      <c r="O368" s="13">
        <f t="shared" si="159"/>
        <v>0</v>
      </c>
      <c r="P368" s="14">
        <f t="shared" si="159"/>
        <v>0</v>
      </c>
      <c r="Q368" s="17"/>
    </row>
    <row r="369" spans="1:17" ht="18" customHeight="1" x14ac:dyDescent="0.15">
      <c r="A369" s="29"/>
      <c r="B369" s="31"/>
      <c r="C369" s="12" t="s">
        <v>17</v>
      </c>
      <c r="D369" s="13">
        <f t="shared" ref="D369:D370" si="160">SUM(E369:P369)</f>
        <v>1</v>
      </c>
      <c r="E369" s="13">
        <f>IF([1]国表３!D339="-",0,[1]国表３!D339)</f>
        <v>0</v>
      </c>
      <c r="F369" s="13">
        <f>IF([1]国表３!E339="-",0,[1]国表３!E339)</f>
        <v>0</v>
      </c>
      <c r="G369" s="13">
        <f>IF([1]国表３!F339="-",0,[1]国表３!F339)</f>
        <v>0</v>
      </c>
      <c r="H369" s="13">
        <f>IF([1]国表３!G339="-",0,[1]国表３!G339)</f>
        <v>0</v>
      </c>
      <c r="I369" s="13">
        <f>IF([1]国表３!H339="-",0,[1]国表３!H339)</f>
        <v>0</v>
      </c>
      <c r="J369" s="13">
        <f>IF([1]国表３!I339="-",0,[1]国表３!I339)</f>
        <v>0</v>
      </c>
      <c r="K369" s="13">
        <f>IF([1]国表３!J339="-",0,[1]国表３!J339)</f>
        <v>0</v>
      </c>
      <c r="L369" s="13">
        <f>IF([1]国表３!K339="-",0,[1]国表３!K339)</f>
        <v>1</v>
      </c>
      <c r="M369" s="13">
        <f>IF([1]国表３!L339="-",0,[1]国表３!L339)</f>
        <v>0</v>
      </c>
      <c r="N369" s="13">
        <f>IF([1]国表３!M339="-",0,[1]国表３!M339)</f>
        <v>0</v>
      </c>
      <c r="O369" s="13">
        <f>IF([1]国表３!N339="-",0,[1]国表３!N339)</f>
        <v>0</v>
      </c>
      <c r="P369" s="14">
        <f>IF([1]国表３!O339="-",0,[1]国表３!O339)</f>
        <v>0</v>
      </c>
      <c r="Q369" s="17"/>
    </row>
    <row r="370" spans="1:17" ht="18" customHeight="1" x14ac:dyDescent="0.15">
      <c r="A370" s="29"/>
      <c r="B370" s="31"/>
      <c r="C370" s="12" t="s">
        <v>18</v>
      </c>
      <c r="D370" s="13">
        <f t="shared" si="160"/>
        <v>0</v>
      </c>
      <c r="E370" s="13">
        <f>IF([1]国表３!D340="-",0,[1]国表３!D340)</f>
        <v>0</v>
      </c>
      <c r="F370" s="13">
        <f>IF([1]国表３!E340="-",0,[1]国表３!E340)</f>
        <v>0</v>
      </c>
      <c r="G370" s="13">
        <f>IF([1]国表３!F340="-",0,[1]国表３!F340)</f>
        <v>0</v>
      </c>
      <c r="H370" s="13">
        <f>IF([1]国表３!G340="-",0,[1]国表３!G340)</f>
        <v>0</v>
      </c>
      <c r="I370" s="13">
        <f>IF([1]国表３!H340="-",0,[1]国表３!H340)</f>
        <v>0</v>
      </c>
      <c r="J370" s="13">
        <f>IF([1]国表３!I340="-",0,[1]国表３!I340)</f>
        <v>0</v>
      </c>
      <c r="K370" s="13">
        <f>IF([1]国表３!J340="-",0,[1]国表３!J340)</f>
        <v>0</v>
      </c>
      <c r="L370" s="13">
        <f>IF([1]国表３!K340="-",0,[1]国表３!K340)</f>
        <v>0</v>
      </c>
      <c r="M370" s="13">
        <f>IF([1]国表３!L340="-",0,[1]国表３!L340)</f>
        <v>0</v>
      </c>
      <c r="N370" s="13">
        <f>IF([1]国表３!M340="-",0,[1]国表３!M340)</f>
        <v>0</v>
      </c>
      <c r="O370" s="13">
        <f>IF([1]国表３!N340="-",0,[1]国表３!N340)</f>
        <v>0</v>
      </c>
      <c r="P370" s="14">
        <f>IF([1]国表３!O340="-",0,[1]国表３!O340)</f>
        <v>0</v>
      </c>
      <c r="Q370" s="17"/>
    </row>
    <row r="371" spans="1:17" ht="18" customHeight="1" x14ac:dyDescent="0.15">
      <c r="A371" s="32">
        <v>17200</v>
      </c>
      <c r="B371" s="31" t="s">
        <v>205</v>
      </c>
      <c r="C371" s="12" t="s">
        <v>15</v>
      </c>
      <c r="D371" s="13">
        <f t="shared" ref="D371:P371" si="161">D372+D373</f>
        <v>2</v>
      </c>
      <c r="E371" s="13">
        <f t="shared" si="161"/>
        <v>0</v>
      </c>
      <c r="F371" s="13">
        <f t="shared" si="161"/>
        <v>0</v>
      </c>
      <c r="G371" s="13">
        <f t="shared" si="161"/>
        <v>1</v>
      </c>
      <c r="H371" s="13">
        <f t="shared" si="161"/>
        <v>0</v>
      </c>
      <c r="I371" s="13">
        <f t="shared" si="161"/>
        <v>0</v>
      </c>
      <c r="J371" s="13">
        <f t="shared" si="161"/>
        <v>0</v>
      </c>
      <c r="K371" s="13">
        <f t="shared" si="161"/>
        <v>0</v>
      </c>
      <c r="L371" s="13">
        <f t="shared" si="161"/>
        <v>0</v>
      </c>
      <c r="M371" s="13">
        <f t="shared" si="161"/>
        <v>0</v>
      </c>
      <c r="N371" s="13">
        <f t="shared" si="161"/>
        <v>1</v>
      </c>
      <c r="O371" s="13">
        <f t="shared" si="161"/>
        <v>0</v>
      </c>
      <c r="P371" s="14">
        <f t="shared" si="161"/>
        <v>0</v>
      </c>
      <c r="Q371" s="17"/>
    </row>
    <row r="372" spans="1:17" ht="18" customHeight="1" x14ac:dyDescent="0.15">
      <c r="A372" s="29"/>
      <c r="B372" s="31"/>
      <c r="C372" s="12" t="s">
        <v>17</v>
      </c>
      <c r="D372" s="13">
        <f t="shared" ref="D372:D373" si="162">SUM(E372:P372)</f>
        <v>0</v>
      </c>
      <c r="E372" s="13">
        <f>IF([1]国表３!D342="-",0,[1]国表３!D342)</f>
        <v>0</v>
      </c>
      <c r="F372" s="13">
        <f>IF([1]国表３!E342="-",0,[1]国表３!E342)</f>
        <v>0</v>
      </c>
      <c r="G372" s="13">
        <f>IF([1]国表３!F342="-",0,[1]国表３!F342)</f>
        <v>0</v>
      </c>
      <c r="H372" s="13">
        <f>IF([1]国表３!G342="-",0,[1]国表３!G342)</f>
        <v>0</v>
      </c>
      <c r="I372" s="13">
        <f>IF([1]国表３!H342="-",0,[1]国表３!H342)</f>
        <v>0</v>
      </c>
      <c r="J372" s="13">
        <f>IF([1]国表３!I342="-",0,[1]国表３!I342)</f>
        <v>0</v>
      </c>
      <c r="K372" s="13">
        <f>IF([1]国表３!J342="-",0,[1]国表３!J342)</f>
        <v>0</v>
      </c>
      <c r="L372" s="13">
        <f>IF([1]国表３!K342="-",0,[1]国表３!K342)</f>
        <v>0</v>
      </c>
      <c r="M372" s="13">
        <f>IF([1]国表３!L342="-",0,[1]国表３!L342)</f>
        <v>0</v>
      </c>
      <c r="N372" s="13">
        <f>IF([1]国表３!M342="-",0,[1]国表３!M342)</f>
        <v>0</v>
      </c>
      <c r="O372" s="13">
        <f>IF([1]国表３!N342="-",0,[1]国表３!N342)</f>
        <v>0</v>
      </c>
      <c r="P372" s="14">
        <f>IF([1]国表３!O342="-",0,[1]国表３!O342)</f>
        <v>0</v>
      </c>
      <c r="Q372" s="17"/>
    </row>
    <row r="373" spans="1:17" ht="18" customHeight="1" x14ac:dyDescent="0.15">
      <c r="A373" s="29"/>
      <c r="B373" s="31"/>
      <c r="C373" s="12" t="s">
        <v>18</v>
      </c>
      <c r="D373" s="13">
        <f t="shared" si="162"/>
        <v>2</v>
      </c>
      <c r="E373" s="13">
        <f>IF([1]国表３!D343="-",0,[1]国表３!D343)</f>
        <v>0</v>
      </c>
      <c r="F373" s="13">
        <f>IF([1]国表３!E343="-",0,[1]国表３!E343)</f>
        <v>0</v>
      </c>
      <c r="G373" s="13">
        <f>IF([1]国表３!F343="-",0,[1]国表３!F343)</f>
        <v>1</v>
      </c>
      <c r="H373" s="13">
        <f>IF([1]国表３!G343="-",0,[1]国表３!G343)</f>
        <v>0</v>
      </c>
      <c r="I373" s="13">
        <f>IF([1]国表３!H343="-",0,[1]国表３!H343)</f>
        <v>0</v>
      </c>
      <c r="J373" s="13">
        <f>IF([1]国表３!I343="-",0,[1]国表３!I343)</f>
        <v>0</v>
      </c>
      <c r="K373" s="13">
        <f>IF([1]国表３!J343="-",0,[1]国表３!J343)</f>
        <v>0</v>
      </c>
      <c r="L373" s="13">
        <f>IF([1]国表３!K343="-",0,[1]国表３!K343)</f>
        <v>0</v>
      </c>
      <c r="M373" s="13">
        <f>IF([1]国表３!L343="-",0,[1]国表３!L343)</f>
        <v>0</v>
      </c>
      <c r="N373" s="13">
        <f>IF([1]国表３!M343="-",0,[1]国表３!M343)</f>
        <v>1</v>
      </c>
      <c r="O373" s="13">
        <f>IF([1]国表３!N343="-",0,[1]国表３!N343)</f>
        <v>0</v>
      </c>
      <c r="P373" s="14">
        <f>IF([1]国表３!O343="-",0,[1]国表３!O343)</f>
        <v>0</v>
      </c>
      <c r="Q373" s="17"/>
    </row>
    <row r="374" spans="1:17" ht="18" customHeight="1" x14ac:dyDescent="0.15">
      <c r="A374" s="32">
        <v>17201</v>
      </c>
      <c r="B374" s="31" t="s">
        <v>206</v>
      </c>
      <c r="C374" s="12" t="s">
        <v>15</v>
      </c>
      <c r="D374" s="13">
        <f t="shared" ref="D374:P374" si="163">D375+D376</f>
        <v>2</v>
      </c>
      <c r="E374" s="13">
        <f t="shared" si="163"/>
        <v>0</v>
      </c>
      <c r="F374" s="13">
        <f t="shared" si="163"/>
        <v>0</v>
      </c>
      <c r="G374" s="13">
        <f t="shared" si="163"/>
        <v>1</v>
      </c>
      <c r="H374" s="13">
        <f t="shared" si="163"/>
        <v>0</v>
      </c>
      <c r="I374" s="13">
        <f t="shared" si="163"/>
        <v>0</v>
      </c>
      <c r="J374" s="13">
        <f t="shared" si="163"/>
        <v>0</v>
      </c>
      <c r="K374" s="13">
        <f t="shared" si="163"/>
        <v>0</v>
      </c>
      <c r="L374" s="13">
        <f t="shared" si="163"/>
        <v>0</v>
      </c>
      <c r="M374" s="13">
        <f t="shared" si="163"/>
        <v>0</v>
      </c>
      <c r="N374" s="13">
        <f t="shared" si="163"/>
        <v>1</v>
      </c>
      <c r="O374" s="13">
        <f t="shared" si="163"/>
        <v>0</v>
      </c>
      <c r="P374" s="14">
        <f t="shared" si="163"/>
        <v>0</v>
      </c>
      <c r="Q374" s="17"/>
    </row>
    <row r="375" spans="1:17" ht="18" customHeight="1" x14ac:dyDescent="0.15">
      <c r="A375" s="29"/>
      <c r="B375" s="31"/>
      <c r="C375" s="12" t="s">
        <v>17</v>
      </c>
      <c r="D375" s="13">
        <f t="shared" ref="D375:D376" si="164">SUM(E375:P375)</f>
        <v>0</v>
      </c>
      <c r="E375" s="13">
        <f>IF([1]国表３!D345="-",0,[1]国表３!D345)</f>
        <v>0</v>
      </c>
      <c r="F375" s="13">
        <f>IF([1]国表３!E345="-",0,[1]国表３!E345)</f>
        <v>0</v>
      </c>
      <c r="G375" s="13">
        <f>IF([1]国表３!F345="-",0,[1]国表３!F345)</f>
        <v>0</v>
      </c>
      <c r="H375" s="13">
        <f>IF([1]国表３!G345="-",0,[1]国表３!G345)</f>
        <v>0</v>
      </c>
      <c r="I375" s="13">
        <f>IF([1]国表３!H345="-",0,[1]国表３!H345)</f>
        <v>0</v>
      </c>
      <c r="J375" s="13">
        <f>IF([1]国表３!I345="-",0,[1]国表３!I345)</f>
        <v>0</v>
      </c>
      <c r="K375" s="13">
        <f>IF([1]国表３!J345="-",0,[1]国表３!J345)</f>
        <v>0</v>
      </c>
      <c r="L375" s="13">
        <f>IF([1]国表３!K345="-",0,[1]国表３!K345)</f>
        <v>0</v>
      </c>
      <c r="M375" s="13">
        <f>IF([1]国表３!L345="-",0,[1]国表３!L345)</f>
        <v>0</v>
      </c>
      <c r="N375" s="13">
        <f>IF([1]国表３!M345="-",0,[1]国表３!M345)</f>
        <v>0</v>
      </c>
      <c r="O375" s="13">
        <f>IF([1]国表３!N345="-",0,[1]国表３!N345)</f>
        <v>0</v>
      </c>
      <c r="P375" s="14">
        <f>IF([1]国表３!O345="-",0,[1]国表３!O345)</f>
        <v>0</v>
      </c>
      <c r="Q375" s="17"/>
    </row>
    <row r="376" spans="1:17" ht="18" customHeight="1" x14ac:dyDescent="0.15">
      <c r="A376" s="29"/>
      <c r="B376" s="31"/>
      <c r="C376" s="12" t="s">
        <v>18</v>
      </c>
      <c r="D376" s="13">
        <f t="shared" si="164"/>
        <v>2</v>
      </c>
      <c r="E376" s="13">
        <f>IF([1]国表３!D346="-",0,[1]国表３!D346)</f>
        <v>0</v>
      </c>
      <c r="F376" s="13">
        <f>IF([1]国表３!E346="-",0,[1]国表３!E346)</f>
        <v>0</v>
      </c>
      <c r="G376" s="13">
        <f>IF([1]国表３!F346="-",0,[1]国表３!F346)</f>
        <v>1</v>
      </c>
      <c r="H376" s="13">
        <f>IF([1]国表３!G346="-",0,[1]国表３!G346)</f>
        <v>0</v>
      </c>
      <c r="I376" s="13">
        <f>IF([1]国表３!H346="-",0,[1]国表３!H346)</f>
        <v>0</v>
      </c>
      <c r="J376" s="13">
        <f>IF([1]国表３!I346="-",0,[1]国表３!I346)</f>
        <v>0</v>
      </c>
      <c r="K376" s="13">
        <f>IF([1]国表３!J346="-",0,[1]国表３!J346)</f>
        <v>0</v>
      </c>
      <c r="L376" s="13">
        <f>IF([1]国表３!K346="-",0,[1]国表３!K346)</f>
        <v>0</v>
      </c>
      <c r="M376" s="13">
        <f>IF([1]国表３!L346="-",0,[1]国表３!L346)</f>
        <v>0</v>
      </c>
      <c r="N376" s="13">
        <f>IF([1]国表３!M346="-",0,[1]国表３!M346)</f>
        <v>1</v>
      </c>
      <c r="O376" s="13">
        <f>IF([1]国表３!N346="-",0,[1]国表３!N346)</f>
        <v>0</v>
      </c>
      <c r="P376" s="14">
        <f>IF([1]国表３!O346="-",0,[1]国表３!O346)</f>
        <v>0</v>
      </c>
      <c r="Q376" s="17"/>
    </row>
    <row r="377" spans="1:17" ht="18" customHeight="1" x14ac:dyDescent="0.15">
      <c r="A377" s="32">
        <v>17202</v>
      </c>
      <c r="B377" s="37" t="s">
        <v>207</v>
      </c>
      <c r="C377" s="12" t="s">
        <v>15</v>
      </c>
      <c r="D377" s="13">
        <f t="shared" ref="D377:P377" si="165">D378+D379</f>
        <v>0</v>
      </c>
      <c r="E377" s="13">
        <f t="shared" si="165"/>
        <v>0</v>
      </c>
      <c r="F377" s="13">
        <f t="shared" si="165"/>
        <v>0</v>
      </c>
      <c r="G377" s="13">
        <f t="shared" si="165"/>
        <v>0</v>
      </c>
      <c r="H377" s="13">
        <f t="shared" si="165"/>
        <v>0</v>
      </c>
      <c r="I377" s="13">
        <f t="shared" si="165"/>
        <v>0</v>
      </c>
      <c r="J377" s="13">
        <f t="shared" si="165"/>
        <v>0</v>
      </c>
      <c r="K377" s="13">
        <f t="shared" si="165"/>
        <v>0</v>
      </c>
      <c r="L377" s="13">
        <f t="shared" si="165"/>
        <v>0</v>
      </c>
      <c r="M377" s="13">
        <f t="shared" si="165"/>
        <v>0</v>
      </c>
      <c r="N377" s="13">
        <f t="shared" si="165"/>
        <v>0</v>
      </c>
      <c r="O377" s="13">
        <f t="shared" si="165"/>
        <v>0</v>
      </c>
      <c r="P377" s="14">
        <f t="shared" si="165"/>
        <v>0</v>
      </c>
      <c r="Q377" s="17"/>
    </row>
    <row r="378" spans="1:17" ht="18" customHeight="1" x14ac:dyDescent="0.15">
      <c r="A378" s="29"/>
      <c r="B378" s="37"/>
      <c r="C378" s="12" t="s">
        <v>17</v>
      </c>
      <c r="D378" s="13">
        <f t="shared" ref="D378:D379" si="166">SUM(E378:P378)</f>
        <v>0</v>
      </c>
      <c r="E378" s="13">
        <f>IF([1]国表３!D348="-",0,[1]国表３!D348)</f>
        <v>0</v>
      </c>
      <c r="F378" s="13">
        <f>IF([1]国表３!E348="-",0,[1]国表３!E348)</f>
        <v>0</v>
      </c>
      <c r="G378" s="13">
        <f>IF([1]国表３!F348="-",0,[1]国表３!F348)</f>
        <v>0</v>
      </c>
      <c r="H378" s="13">
        <f>IF([1]国表３!G348="-",0,[1]国表３!G348)</f>
        <v>0</v>
      </c>
      <c r="I378" s="13">
        <f>IF([1]国表３!H348="-",0,[1]国表３!H348)</f>
        <v>0</v>
      </c>
      <c r="J378" s="13">
        <f>IF([1]国表３!I348="-",0,[1]国表３!I348)</f>
        <v>0</v>
      </c>
      <c r="K378" s="13">
        <f>IF([1]国表３!J348="-",0,[1]国表３!J348)</f>
        <v>0</v>
      </c>
      <c r="L378" s="13">
        <f>IF([1]国表３!K348="-",0,[1]国表３!K348)</f>
        <v>0</v>
      </c>
      <c r="M378" s="13">
        <f>IF([1]国表３!L348="-",0,[1]国表３!L348)</f>
        <v>0</v>
      </c>
      <c r="N378" s="13">
        <f>IF([1]国表３!M348="-",0,[1]国表３!M348)</f>
        <v>0</v>
      </c>
      <c r="O378" s="13">
        <f>IF([1]国表３!N348="-",0,[1]国表３!N348)</f>
        <v>0</v>
      </c>
      <c r="P378" s="14">
        <f>IF([1]国表３!O348="-",0,[1]国表３!O348)</f>
        <v>0</v>
      </c>
      <c r="Q378" s="17"/>
    </row>
    <row r="379" spans="1:17" ht="18" customHeight="1" x14ac:dyDescent="0.15">
      <c r="A379" s="29"/>
      <c r="B379" s="37"/>
      <c r="C379" s="12" t="s">
        <v>18</v>
      </c>
      <c r="D379" s="13">
        <f t="shared" si="166"/>
        <v>0</v>
      </c>
      <c r="E379" s="13">
        <f>IF([1]国表３!D349="-",0,[1]国表３!D349)</f>
        <v>0</v>
      </c>
      <c r="F379" s="13">
        <f>IF([1]国表３!E349="-",0,[1]国表３!E349)</f>
        <v>0</v>
      </c>
      <c r="G379" s="13">
        <f>IF([1]国表３!F349="-",0,[1]国表３!F349)</f>
        <v>0</v>
      </c>
      <c r="H379" s="13">
        <f>IF([1]国表３!G349="-",0,[1]国表３!G349)</f>
        <v>0</v>
      </c>
      <c r="I379" s="13">
        <f>IF([1]国表３!H349="-",0,[1]国表３!H349)</f>
        <v>0</v>
      </c>
      <c r="J379" s="13">
        <f>IF([1]国表３!I349="-",0,[1]国表３!I349)</f>
        <v>0</v>
      </c>
      <c r="K379" s="13">
        <f>IF([1]国表３!J349="-",0,[1]国表３!J349)</f>
        <v>0</v>
      </c>
      <c r="L379" s="13">
        <f>IF([1]国表３!K349="-",0,[1]国表３!K349)</f>
        <v>0</v>
      </c>
      <c r="M379" s="13">
        <f>IF([1]国表３!L349="-",0,[1]国表３!L349)</f>
        <v>0</v>
      </c>
      <c r="N379" s="13">
        <f>IF([1]国表３!M349="-",0,[1]国表３!M349)</f>
        <v>0</v>
      </c>
      <c r="O379" s="13">
        <f>IF([1]国表３!N349="-",0,[1]国表３!N349)</f>
        <v>0</v>
      </c>
      <c r="P379" s="14">
        <f>IF([1]国表３!O349="-",0,[1]国表３!O349)</f>
        <v>0</v>
      </c>
      <c r="Q379" s="17"/>
    </row>
    <row r="380" spans="1:17" ht="18" customHeight="1" x14ac:dyDescent="0.15">
      <c r="A380" s="32">
        <v>17300</v>
      </c>
      <c r="B380" s="31" t="s">
        <v>208</v>
      </c>
      <c r="C380" s="12" t="s">
        <v>15</v>
      </c>
      <c r="D380" s="13">
        <f t="shared" ref="D380:P380" si="167">D381+D382</f>
        <v>1</v>
      </c>
      <c r="E380" s="13">
        <f t="shared" si="167"/>
        <v>0</v>
      </c>
      <c r="F380" s="13">
        <f t="shared" si="167"/>
        <v>0</v>
      </c>
      <c r="G380" s="13">
        <f t="shared" si="167"/>
        <v>0</v>
      </c>
      <c r="H380" s="13">
        <f t="shared" si="167"/>
        <v>0</v>
      </c>
      <c r="I380" s="13">
        <f t="shared" si="167"/>
        <v>1</v>
      </c>
      <c r="J380" s="13">
        <f t="shared" si="167"/>
        <v>0</v>
      </c>
      <c r="K380" s="13">
        <f t="shared" si="167"/>
        <v>0</v>
      </c>
      <c r="L380" s="13">
        <f t="shared" si="167"/>
        <v>0</v>
      </c>
      <c r="M380" s="13">
        <f t="shared" si="167"/>
        <v>0</v>
      </c>
      <c r="N380" s="13">
        <f t="shared" si="167"/>
        <v>0</v>
      </c>
      <c r="O380" s="13">
        <f t="shared" si="167"/>
        <v>0</v>
      </c>
      <c r="P380" s="14">
        <f t="shared" si="167"/>
        <v>0</v>
      </c>
      <c r="Q380" s="17"/>
    </row>
    <row r="381" spans="1:17" ht="18" customHeight="1" x14ac:dyDescent="0.15">
      <c r="A381" s="29"/>
      <c r="B381" s="31"/>
      <c r="C381" s="12" t="s">
        <v>17</v>
      </c>
      <c r="D381" s="13">
        <f t="shared" ref="D381:D382" si="168">SUM(E381:P381)</f>
        <v>1</v>
      </c>
      <c r="E381" s="13">
        <f>IF([1]国表３!D351="-",0,[1]国表３!D351)</f>
        <v>0</v>
      </c>
      <c r="F381" s="13">
        <f>IF([1]国表３!E351="-",0,[1]国表３!E351)</f>
        <v>0</v>
      </c>
      <c r="G381" s="13">
        <f>IF([1]国表３!F351="-",0,[1]国表３!F351)</f>
        <v>0</v>
      </c>
      <c r="H381" s="13">
        <f>IF([1]国表３!G351="-",0,[1]国表３!G351)</f>
        <v>0</v>
      </c>
      <c r="I381" s="13">
        <f>IF([1]国表３!H351="-",0,[1]国表３!H351)</f>
        <v>1</v>
      </c>
      <c r="J381" s="13">
        <f>IF([1]国表３!I351="-",0,[1]国表３!I351)</f>
        <v>0</v>
      </c>
      <c r="K381" s="13">
        <f>IF([1]国表３!J351="-",0,[1]国表３!J351)</f>
        <v>0</v>
      </c>
      <c r="L381" s="13">
        <f>IF([1]国表３!K351="-",0,[1]国表３!K351)</f>
        <v>0</v>
      </c>
      <c r="M381" s="13">
        <f>IF([1]国表３!L351="-",0,[1]国表３!L351)</f>
        <v>0</v>
      </c>
      <c r="N381" s="13">
        <f>IF([1]国表３!M351="-",0,[1]国表３!M351)</f>
        <v>0</v>
      </c>
      <c r="O381" s="13">
        <f>IF([1]国表３!N351="-",0,[1]国表３!N351)</f>
        <v>0</v>
      </c>
      <c r="P381" s="14">
        <f>IF([1]国表３!O351="-",0,[1]国表３!O351)</f>
        <v>0</v>
      </c>
      <c r="Q381" s="17"/>
    </row>
    <row r="382" spans="1:17" ht="18" customHeight="1" x14ac:dyDescent="0.15">
      <c r="A382" s="29"/>
      <c r="B382" s="31"/>
      <c r="C382" s="12" t="s">
        <v>18</v>
      </c>
      <c r="D382" s="13">
        <f t="shared" si="168"/>
        <v>0</v>
      </c>
      <c r="E382" s="13">
        <f>IF([1]国表３!D352="-",0,[1]国表３!D352)</f>
        <v>0</v>
      </c>
      <c r="F382" s="13">
        <f>IF([1]国表３!E352="-",0,[1]国表３!E352)</f>
        <v>0</v>
      </c>
      <c r="G382" s="13">
        <f>IF([1]国表３!F352="-",0,[1]国表３!F352)</f>
        <v>0</v>
      </c>
      <c r="H382" s="13">
        <f>IF([1]国表３!G352="-",0,[1]国表３!G352)</f>
        <v>0</v>
      </c>
      <c r="I382" s="13">
        <f>IF([1]国表３!H352="-",0,[1]国表３!H352)</f>
        <v>0</v>
      </c>
      <c r="J382" s="13">
        <f>IF([1]国表３!I352="-",0,[1]国表３!I352)</f>
        <v>0</v>
      </c>
      <c r="K382" s="13">
        <f>IF([1]国表３!J352="-",0,[1]国表３!J352)</f>
        <v>0</v>
      </c>
      <c r="L382" s="13">
        <f>IF([1]国表３!K352="-",0,[1]国表３!K352)</f>
        <v>0</v>
      </c>
      <c r="M382" s="13">
        <f>IF([1]国表３!L352="-",0,[1]国表３!L352)</f>
        <v>0</v>
      </c>
      <c r="N382" s="13">
        <f>IF([1]国表３!M352="-",0,[1]国表３!M352)</f>
        <v>0</v>
      </c>
      <c r="O382" s="13">
        <f>IF([1]国表３!N352="-",0,[1]国表３!N352)</f>
        <v>0</v>
      </c>
      <c r="P382" s="14">
        <f>IF([1]国表３!O352="-",0,[1]国表３!O352)</f>
        <v>0</v>
      </c>
      <c r="Q382" s="17"/>
    </row>
    <row r="383" spans="1:17" ht="18" customHeight="1" x14ac:dyDescent="0.15">
      <c r="A383" s="32">
        <v>17400</v>
      </c>
      <c r="B383" s="31" t="s">
        <v>209</v>
      </c>
      <c r="C383" s="12" t="s">
        <v>15</v>
      </c>
      <c r="D383" s="13">
        <f t="shared" ref="D383:P383" si="169">D384+D385</f>
        <v>6</v>
      </c>
      <c r="E383" s="13">
        <f t="shared" si="169"/>
        <v>0</v>
      </c>
      <c r="F383" s="13">
        <f t="shared" si="169"/>
        <v>0</v>
      </c>
      <c r="G383" s="13">
        <f t="shared" si="169"/>
        <v>0</v>
      </c>
      <c r="H383" s="13">
        <f t="shared" si="169"/>
        <v>2</v>
      </c>
      <c r="I383" s="13">
        <f t="shared" si="169"/>
        <v>0</v>
      </c>
      <c r="J383" s="13">
        <f t="shared" si="169"/>
        <v>1</v>
      </c>
      <c r="K383" s="13">
        <f t="shared" si="169"/>
        <v>0</v>
      </c>
      <c r="L383" s="13">
        <f t="shared" si="169"/>
        <v>0</v>
      </c>
      <c r="M383" s="13">
        <f t="shared" si="169"/>
        <v>0</v>
      </c>
      <c r="N383" s="13">
        <f t="shared" si="169"/>
        <v>0</v>
      </c>
      <c r="O383" s="13">
        <f t="shared" si="169"/>
        <v>2</v>
      </c>
      <c r="P383" s="14">
        <f t="shared" si="169"/>
        <v>1</v>
      </c>
      <c r="Q383" s="17"/>
    </row>
    <row r="384" spans="1:17" ht="18" customHeight="1" x14ac:dyDescent="0.15">
      <c r="A384" s="29"/>
      <c r="B384" s="31"/>
      <c r="C384" s="12" t="s">
        <v>17</v>
      </c>
      <c r="D384" s="13">
        <f t="shared" ref="D384:D385" si="170">SUM(E384:P384)</f>
        <v>3</v>
      </c>
      <c r="E384" s="13">
        <f>IF([1]国表３!D354="-",0,[1]国表３!D354)</f>
        <v>0</v>
      </c>
      <c r="F384" s="13">
        <f>IF([1]国表３!E354="-",0,[1]国表３!E354)</f>
        <v>0</v>
      </c>
      <c r="G384" s="13">
        <f>IF([1]国表３!F354="-",0,[1]国表３!F354)</f>
        <v>0</v>
      </c>
      <c r="H384" s="13">
        <f>IF([1]国表３!G354="-",0,[1]国表３!G354)</f>
        <v>2</v>
      </c>
      <c r="I384" s="13">
        <f>IF([1]国表３!H354="-",0,[1]国表３!H354)</f>
        <v>0</v>
      </c>
      <c r="J384" s="13">
        <f>IF([1]国表３!I354="-",0,[1]国表３!I354)</f>
        <v>0</v>
      </c>
      <c r="K384" s="13">
        <f>IF([1]国表３!J354="-",0,[1]国表３!J354)</f>
        <v>0</v>
      </c>
      <c r="L384" s="13">
        <f>IF([1]国表３!K354="-",0,[1]国表３!K354)</f>
        <v>0</v>
      </c>
      <c r="M384" s="13">
        <f>IF([1]国表３!L354="-",0,[1]国表３!L354)</f>
        <v>0</v>
      </c>
      <c r="N384" s="13">
        <f>IF([1]国表３!M354="-",0,[1]国表３!M354)</f>
        <v>0</v>
      </c>
      <c r="O384" s="13">
        <f>IF([1]国表３!N354="-",0,[1]国表３!N354)</f>
        <v>0</v>
      </c>
      <c r="P384" s="14">
        <f>IF([1]国表３!O354="-",0,[1]国表３!O354)</f>
        <v>1</v>
      </c>
      <c r="Q384" s="17"/>
    </row>
    <row r="385" spans="1:17" ht="18" customHeight="1" x14ac:dyDescent="0.15">
      <c r="A385" s="29"/>
      <c r="B385" s="31"/>
      <c r="C385" s="12" t="s">
        <v>18</v>
      </c>
      <c r="D385" s="13">
        <f t="shared" si="170"/>
        <v>3</v>
      </c>
      <c r="E385" s="13">
        <f>IF([1]国表３!D355="-",0,[1]国表３!D355)</f>
        <v>0</v>
      </c>
      <c r="F385" s="13">
        <f>IF([1]国表３!E355="-",0,[1]国表３!E355)</f>
        <v>0</v>
      </c>
      <c r="G385" s="13">
        <f>IF([1]国表３!F355="-",0,[1]国表３!F355)</f>
        <v>0</v>
      </c>
      <c r="H385" s="13">
        <f>IF([1]国表３!G355="-",0,[1]国表３!G355)</f>
        <v>0</v>
      </c>
      <c r="I385" s="13">
        <f>IF([1]国表３!H355="-",0,[1]国表３!H355)</f>
        <v>0</v>
      </c>
      <c r="J385" s="13">
        <f>IF([1]国表３!I355="-",0,[1]国表３!I355)</f>
        <v>1</v>
      </c>
      <c r="K385" s="13">
        <f>IF([1]国表３!J355="-",0,[1]国表３!J355)</f>
        <v>0</v>
      </c>
      <c r="L385" s="13">
        <f>IF([1]国表３!K355="-",0,[1]国表３!K355)</f>
        <v>0</v>
      </c>
      <c r="M385" s="13">
        <f>IF([1]国表３!L355="-",0,[1]国表３!L355)</f>
        <v>0</v>
      </c>
      <c r="N385" s="13">
        <f>IF([1]国表３!M355="-",0,[1]国表３!M355)</f>
        <v>0</v>
      </c>
      <c r="O385" s="13">
        <f>IF([1]国表３!N355="-",0,[1]国表３!N355)</f>
        <v>2</v>
      </c>
      <c r="P385" s="14">
        <f>IF([1]国表３!O355="-",0,[1]国表３!O355)</f>
        <v>0</v>
      </c>
      <c r="Q385" s="17"/>
    </row>
    <row r="386" spans="1:17" ht="18" customHeight="1" x14ac:dyDescent="0.15">
      <c r="A386" s="32">
        <v>17500</v>
      </c>
      <c r="B386" s="37" t="s">
        <v>210</v>
      </c>
      <c r="C386" s="12" t="s">
        <v>15</v>
      </c>
      <c r="D386" s="13">
        <f t="shared" ref="D386:P386" si="171">D387+D388</f>
        <v>4</v>
      </c>
      <c r="E386" s="13">
        <f t="shared" si="171"/>
        <v>1</v>
      </c>
      <c r="F386" s="13">
        <f t="shared" si="171"/>
        <v>0</v>
      </c>
      <c r="G386" s="13">
        <f t="shared" si="171"/>
        <v>1</v>
      </c>
      <c r="H386" s="13">
        <f t="shared" si="171"/>
        <v>1</v>
      </c>
      <c r="I386" s="13">
        <f t="shared" si="171"/>
        <v>0</v>
      </c>
      <c r="J386" s="13">
        <f t="shared" si="171"/>
        <v>0</v>
      </c>
      <c r="K386" s="13">
        <f t="shared" si="171"/>
        <v>0</v>
      </c>
      <c r="L386" s="13">
        <f t="shared" si="171"/>
        <v>0</v>
      </c>
      <c r="M386" s="13">
        <f t="shared" si="171"/>
        <v>0</v>
      </c>
      <c r="N386" s="13">
        <f t="shared" si="171"/>
        <v>1</v>
      </c>
      <c r="O386" s="13">
        <f t="shared" si="171"/>
        <v>0</v>
      </c>
      <c r="P386" s="14">
        <f t="shared" si="171"/>
        <v>0</v>
      </c>
      <c r="Q386" s="17"/>
    </row>
    <row r="387" spans="1:17" ht="18" customHeight="1" x14ac:dyDescent="0.15">
      <c r="A387" s="29"/>
      <c r="B387" s="37"/>
      <c r="C387" s="12" t="s">
        <v>17</v>
      </c>
      <c r="D387" s="13">
        <f t="shared" ref="D387:D388" si="172">SUM(E387:P387)</f>
        <v>4</v>
      </c>
      <c r="E387" s="13">
        <f>IF([1]国表３!D357="-",0,[1]国表３!D357)</f>
        <v>1</v>
      </c>
      <c r="F387" s="13">
        <f>IF([1]国表３!E357="-",0,[1]国表３!E357)</f>
        <v>0</v>
      </c>
      <c r="G387" s="13">
        <f>IF([1]国表３!F357="-",0,[1]国表３!F357)</f>
        <v>1</v>
      </c>
      <c r="H387" s="13">
        <f>IF([1]国表３!G357="-",0,[1]国表３!G357)</f>
        <v>1</v>
      </c>
      <c r="I387" s="13">
        <f>IF([1]国表３!H357="-",0,[1]国表３!H357)</f>
        <v>0</v>
      </c>
      <c r="J387" s="13">
        <f>IF([1]国表３!I357="-",0,[1]国表３!I357)</f>
        <v>0</v>
      </c>
      <c r="K387" s="13">
        <f>IF([1]国表３!J357="-",0,[1]国表３!J357)</f>
        <v>0</v>
      </c>
      <c r="L387" s="13">
        <f>IF([1]国表３!K357="-",0,[1]国表３!K357)</f>
        <v>0</v>
      </c>
      <c r="M387" s="13">
        <f>IF([1]国表３!L357="-",0,[1]国表３!L357)</f>
        <v>0</v>
      </c>
      <c r="N387" s="13">
        <f>IF([1]国表３!M357="-",0,[1]国表３!M357)</f>
        <v>1</v>
      </c>
      <c r="O387" s="13">
        <f>IF([1]国表３!N357="-",0,[1]国表３!N357)</f>
        <v>0</v>
      </c>
      <c r="P387" s="14">
        <f>IF([1]国表３!O357="-",0,[1]国表３!O357)</f>
        <v>0</v>
      </c>
      <c r="Q387" s="17"/>
    </row>
    <row r="388" spans="1:17" ht="18" customHeight="1" x14ac:dyDescent="0.15">
      <c r="A388" s="29"/>
      <c r="B388" s="37"/>
      <c r="C388" s="12" t="s">
        <v>18</v>
      </c>
      <c r="D388" s="13">
        <f t="shared" si="172"/>
        <v>0</v>
      </c>
      <c r="E388" s="13">
        <f>IF([1]国表３!D358="-",0,[1]国表３!D358)</f>
        <v>0</v>
      </c>
      <c r="F388" s="13">
        <f>IF([1]国表３!E358="-",0,[1]国表３!E358)</f>
        <v>0</v>
      </c>
      <c r="G388" s="13">
        <f>IF([1]国表３!F358="-",0,[1]国表３!F358)</f>
        <v>0</v>
      </c>
      <c r="H388" s="13">
        <f>IF([1]国表３!G358="-",0,[1]国表３!G358)</f>
        <v>0</v>
      </c>
      <c r="I388" s="13">
        <f>IF([1]国表３!H358="-",0,[1]国表３!H358)</f>
        <v>0</v>
      </c>
      <c r="J388" s="13">
        <f>IF([1]国表３!I358="-",0,[1]国表３!I358)</f>
        <v>0</v>
      </c>
      <c r="K388" s="13">
        <f>IF([1]国表３!J358="-",0,[1]国表３!J358)</f>
        <v>0</v>
      </c>
      <c r="L388" s="13">
        <f>IF([1]国表３!K358="-",0,[1]国表３!K358)</f>
        <v>0</v>
      </c>
      <c r="M388" s="13">
        <f>IF([1]国表３!L358="-",0,[1]国表３!L358)</f>
        <v>0</v>
      </c>
      <c r="N388" s="13">
        <f>IF([1]国表３!M358="-",0,[1]国表３!M358)</f>
        <v>0</v>
      </c>
      <c r="O388" s="13">
        <f>IF([1]国表３!N358="-",0,[1]国表３!N358)</f>
        <v>0</v>
      </c>
      <c r="P388" s="14">
        <f>IF([1]国表３!O358="-",0,[1]国表３!O358)</f>
        <v>0</v>
      </c>
      <c r="Q388" s="17"/>
    </row>
    <row r="389" spans="1:17" ht="18" customHeight="1" x14ac:dyDescent="0.15">
      <c r="A389" s="32">
        <v>18000</v>
      </c>
      <c r="B389" s="51" t="s">
        <v>211</v>
      </c>
      <c r="C389" s="12" t="s">
        <v>15</v>
      </c>
      <c r="D389" s="13">
        <f t="shared" ref="D389:P389" si="173">D390+D391</f>
        <v>1358</v>
      </c>
      <c r="E389" s="13">
        <f t="shared" si="173"/>
        <v>118</v>
      </c>
      <c r="F389" s="13">
        <f t="shared" si="173"/>
        <v>101</v>
      </c>
      <c r="G389" s="13">
        <f t="shared" si="173"/>
        <v>118</v>
      </c>
      <c r="H389" s="13">
        <f t="shared" si="173"/>
        <v>108</v>
      </c>
      <c r="I389" s="13">
        <f t="shared" si="173"/>
        <v>101</v>
      </c>
      <c r="J389" s="13">
        <f t="shared" si="173"/>
        <v>101</v>
      </c>
      <c r="K389" s="13">
        <f t="shared" si="173"/>
        <v>107</v>
      </c>
      <c r="L389" s="13">
        <f t="shared" si="173"/>
        <v>123</v>
      </c>
      <c r="M389" s="13">
        <f t="shared" si="173"/>
        <v>108</v>
      </c>
      <c r="N389" s="13">
        <f t="shared" si="173"/>
        <v>120</v>
      </c>
      <c r="O389" s="13">
        <f t="shared" si="173"/>
        <v>133</v>
      </c>
      <c r="P389" s="14">
        <f t="shared" si="173"/>
        <v>120</v>
      </c>
      <c r="Q389" s="17"/>
    </row>
    <row r="390" spans="1:17" ht="18" customHeight="1" x14ac:dyDescent="0.15">
      <c r="A390" s="29"/>
      <c r="B390" s="51"/>
      <c r="C390" s="12" t="s">
        <v>17</v>
      </c>
      <c r="D390" s="13">
        <f t="shared" ref="D390:D391" si="174">SUM(E390:P390)</f>
        <v>404</v>
      </c>
      <c r="E390" s="13">
        <f>IF([1]国表３!D360="-",0,[1]国表３!D360)</f>
        <v>25</v>
      </c>
      <c r="F390" s="13">
        <f>IF([1]国表３!E360="-",0,[1]国表３!E360)</f>
        <v>27</v>
      </c>
      <c r="G390" s="13">
        <f>IF([1]国表３!F360="-",0,[1]国表３!F360)</f>
        <v>32</v>
      </c>
      <c r="H390" s="13">
        <f>IF([1]国表３!G360="-",0,[1]国表３!G360)</f>
        <v>31</v>
      </c>
      <c r="I390" s="13">
        <f>IF([1]国表３!H360="-",0,[1]国表３!H360)</f>
        <v>27</v>
      </c>
      <c r="J390" s="13">
        <f>IF([1]国表３!I360="-",0,[1]国表３!I360)</f>
        <v>25</v>
      </c>
      <c r="K390" s="13">
        <f>IF([1]国表３!J360="-",0,[1]国表３!J360)</f>
        <v>35</v>
      </c>
      <c r="L390" s="13">
        <f>IF([1]国表３!K360="-",0,[1]国表３!K360)</f>
        <v>36</v>
      </c>
      <c r="M390" s="13">
        <f>IF([1]国表３!L360="-",0,[1]国表３!L360)</f>
        <v>41</v>
      </c>
      <c r="N390" s="13">
        <f>IF([1]国表３!M360="-",0,[1]国表３!M360)</f>
        <v>48</v>
      </c>
      <c r="O390" s="13">
        <f>IF([1]国表３!N360="-",0,[1]国表３!N360)</f>
        <v>39</v>
      </c>
      <c r="P390" s="14">
        <f>IF([1]国表３!O360="-",0,[1]国表３!O360)</f>
        <v>38</v>
      </c>
      <c r="Q390" s="17"/>
    </row>
    <row r="391" spans="1:17" ht="18" customHeight="1" x14ac:dyDescent="0.15">
      <c r="A391" s="29"/>
      <c r="B391" s="51"/>
      <c r="C391" s="12" t="s">
        <v>18</v>
      </c>
      <c r="D391" s="13">
        <f t="shared" si="174"/>
        <v>954</v>
      </c>
      <c r="E391" s="13">
        <f>IF([1]国表３!D361="-",0,[1]国表３!D361)</f>
        <v>93</v>
      </c>
      <c r="F391" s="13">
        <f>IF([1]国表３!E361="-",0,[1]国表３!E361)</f>
        <v>74</v>
      </c>
      <c r="G391" s="13">
        <f>IF([1]国表３!F361="-",0,[1]国表３!F361)</f>
        <v>86</v>
      </c>
      <c r="H391" s="13">
        <f>IF([1]国表３!G361="-",0,[1]国表３!G361)</f>
        <v>77</v>
      </c>
      <c r="I391" s="13">
        <f>IF([1]国表３!H361="-",0,[1]国表３!H361)</f>
        <v>74</v>
      </c>
      <c r="J391" s="13">
        <f>IF([1]国表３!I361="-",0,[1]国表３!I361)</f>
        <v>76</v>
      </c>
      <c r="K391" s="13">
        <f>IF([1]国表３!J361="-",0,[1]国表３!J361)</f>
        <v>72</v>
      </c>
      <c r="L391" s="13">
        <f>IF([1]国表３!K361="-",0,[1]国表３!K361)</f>
        <v>87</v>
      </c>
      <c r="M391" s="13">
        <f>IF([1]国表３!L361="-",0,[1]国表３!L361)</f>
        <v>67</v>
      </c>
      <c r="N391" s="13">
        <f>IF([1]国表３!M361="-",0,[1]国表３!M361)</f>
        <v>72</v>
      </c>
      <c r="O391" s="13">
        <f>IF([1]国表３!N361="-",0,[1]国表３!N361)</f>
        <v>94</v>
      </c>
      <c r="P391" s="14">
        <f>IF([1]国表３!O361="-",0,[1]国表３!O361)</f>
        <v>82</v>
      </c>
      <c r="Q391" s="17"/>
    </row>
    <row r="392" spans="1:17" ht="18" customHeight="1" x14ac:dyDescent="0.15">
      <c r="A392" s="32">
        <v>18100</v>
      </c>
      <c r="B392" s="31" t="s">
        <v>212</v>
      </c>
      <c r="C392" s="12" t="s">
        <v>15</v>
      </c>
      <c r="D392" s="13">
        <f t="shared" ref="D392:P392" si="175">D393+D394</f>
        <v>1251</v>
      </c>
      <c r="E392" s="13">
        <f t="shared" si="175"/>
        <v>109</v>
      </c>
      <c r="F392" s="13">
        <f t="shared" si="175"/>
        <v>94</v>
      </c>
      <c r="G392" s="13">
        <f t="shared" si="175"/>
        <v>106</v>
      </c>
      <c r="H392" s="13">
        <f t="shared" si="175"/>
        <v>98</v>
      </c>
      <c r="I392" s="13">
        <f t="shared" si="175"/>
        <v>94</v>
      </c>
      <c r="J392" s="13">
        <f t="shared" si="175"/>
        <v>92</v>
      </c>
      <c r="K392" s="13">
        <f t="shared" si="175"/>
        <v>95</v>
      </c>
      <c r="L392" s="13">
        <f t="shared" si="175"/>
        <v>115</v>
      </c>
      <c r="M392" s="13">
        <f t="shared" si="175"/>
        <v>98</v>
      </c>
      <c r="N392" s="13">
        <f t="shared" si="175"/>
        <v>114</v>
      </c>
      <c r="O392" s="13">
        <f t="shared" si="175"/>
        <v>124</v>
      </c>
      <c r="P392" s="14">
        <f t="shared" si="175"/>
        <v>112</v>
      </c>
      <c r="Q392" s="17"/>
    </row>
    <row r="393" spans="1:17" ht="18" customHeight="1" x14ac:dyDescent="0.15">
      <c r="A393" s="29"/>
      <c r="B393" s="31"/>
      <c r="C393" s="12" t="s">
        <v>17</v>
      </c>
      <c r="D393" s="13">
        <f t="shared" ref="D393:D394" si="176">SUM(E393:P393)</f>
        <v>344</v>
      </c>
      <c r="E393" s="13">
        <f>IF([1]国表３!D363="-",0,[1]国表３!D363)</f>
        <v>22</v>
      </c>
      <c r="F393" s="13">
        <f>IF([1]国表３!E363="-",0,[1]国表３!E363)</f>
        <v>25</v>
      </c>
      <c r="G393" s="13">
        <f>IF([1]国表３!F363="-",0,[1]国表３!F363)</f>
        <v>25</v>
      </c>
      <c r="H393" s="13">
        <f>IF([1]国表３!G363="-",0,[1]国表３!G363)</f>
        <v>26</v>
      </c>
      <c r="I393" s="13">
        <f>IF([1]国表３!H363="-",0,[1]国表３!H363)</f>
        <v>21</v>
      </c>
      <c r="J393" s="13">
        <f>IF([1]国表３!I363="-",0,[1]国表３!I363)</f>
        <v>21</v>
      </c>
      <c r="K393" s="13">
        <f>IF([1]国表３!J363="-",0,[1]国表３!J363)</f>
        <v>24</v>
      </c>
      <c r="L393" s="13">
        <f>IF([1]国表３!K363="-",0,[1]国表３!K363)</f>
        <v>33</v>
      </c>
      <c r="M393" s="13">
        <f>IF([1]国表３!L363="-",0,[1]国表３!L363)</f>
        <v>35</v>
      </c>
      <c r="N393" s="13">
        <f>IF([1]国表３!M363="-",0,[1]国表３!M363)</f>
        <v>45</v>
      </c>
      <c r="O393" s="13">
        <f>IF([1]国表３!N363="-",0,[1]国表３!N363)</f>
        <v>34</v>
      </c>
      <c r="P393" s="14">
        <f>IF([1]国表３!O363="-",0,[1]国表３!O363)</f>
        <v>33</v>
      </c>
      <c r="Q393" s="17"/>
    </row>
    <row r="394" spans="1:17" ht="18" customHeight="1" x14ac:dyDescent="0.15">
      <c r="A394" s="29"/>
      <c r="B394" s="31"/>
      <c r="C394" s="12" t="s">
        <v>18</v>
      </c>
      <c r="D394" s="13">
        <f t="shared" si="176"/>
        <v>907</v>
      </c>
      <c r="E394" s="13">
        <f>IF([1]国表３!D364="-",0,[1]国表３!D364)</f>
        <v>87</v>
      </c>
      <c r="F394" s="13">
        <f>IF([1]国表３!E364="-",0,[1]国表３!E364)</f>
        <v>69</v>
      </c>
      <c r="G394" s="13">
        <f>IF([1]国表３!F364="-",0,[1]国表３!F364)</f>
        <v>81</v>
      </c>
      <c r="H394" s="13">
        <f>IF([1]国表３!G364="-",0,[1]国表３!G364)</f>
        <v>72</v>
      </c>
      <c r="I394" s="13">
        <f>IF([1]国表３!H364="-",0,[1]国表３!H364)</f>
        <v>73</v>
      </c>
      <c r="J394" s="13">
        <f>IF([1]国表３!I364="-",0,[1]国表３!I364)</f>
        <v>71</v>
      </c>
      <c r="K394" s="13">
        <f>IF([1]国表３!J364="-",0,[1]国表３!J364)</f>
        <v>71</v>
      </c>
      <c r="L394" s="13">
        <f>IF([1]国表３!K364="-",0,[1]国表３!K364)</f>
        <v>82</v>
      </c>
      <c r="M394" s="13">
        <f>IF([1]国表３!L364="-",0,[1]国表３!L364)</f>
        <v>63</v>
      </c>
      <c r="N394" s="13">
        <f>IF([1]国表３!M364="-",0,[1]国表３!M364)</f>
        <v>69</v>
      </c>
      <c r="O394" s="13">
        <f>IF([1]国表３!N364="-",0,[1]国表３!N364)</f>
        <v>90</v>
      </c>
      <c r="P394" s="14">
        <f>IF([1]国表３!O364="-",0,[1]国表３!O364)</f>
        <v>79</v>
      </c>
      <c r="Q394" s="17"/>
    </row>
    <row r="395" spans="1:17" ht="18" customHeight="1" x14ac:dyDescent="0.15">
      <c r="A395" s="32">
        <v>18200</v>
      </c>
      <c r="B395" s="31" t="s">
        <v>213</v>
      </c>
      <c r="C395" s="12" t="s">
        <v>15</v>
      </c>
      <c r="D395" s="13">
        <f t="shared" ref="D395:P395" si="177">D396+D397</f>
        <v>2</v>
      </c>
      <c r="E395" s="13">
        <f t="shared" si="177"/>
        <v>0</v>
      </c>
      <c r="F395" s="13">
        <f t="shared" si="177"/>
        <v>0</v>
      </c>
      <c r="G395" s="13">
        <f t="shared" si="177"/>
        <v>0</v>
      </c>
      <c r="H395" s="13">
        <f t="shared" si="177"/>
        <v>0</v>
      </c>
      <c r="I395" s="13">
        <f t="shared" si="177"/>
        <v>0</v>
      </c>
      <c r="J395" s="13">
        <f t="shared" si="177"/>
        <v>1</v>
      </c>
      <c r="K395" s="13">
        <f t="shared" si="177"/>
        <v>0</v>
      </c>
      <c r="L395" s="13">
        <f t="shared" si="177"/>
        <v>0</v>
      </c>
      <c r="M395" s="13">
        <f t="shared" si="177"/>
        <v>0</v>
      </c>
      <c r="N395" s="13">
        <f t="shared" si="177"/>
        <v>1</v>
      </c>
      <c r="O395" s="13">
        <f t="shared" si="177"/>
        <v>0</v>
      </c>
      <c r="P395" s="14">
        <f t="shared" si="177"/>
        <v>0</v>
      </c>
      <c r="Q395" s="17"/>
    </row>
    <row r="396" spans="1:17" ht="18" customHeight="1" x14ac:dyDescent="0.15">
      <c r="A396" s="29"/>
      <c r="B396" s="31"/>
      <c r="C396" s="12" t="s">
        <v>17</v>
      </c>
      <c r="D396" s="13">
        <f t="shared" ref="D396:D397" si="178">SUM(E396:P396)</f>
        <v>0</v>
      </c>
      <c r="E396" s="13">
        <f>IF([1]国表３!D366="-",0,[1]国表３!D366)</f>
        <v>0</v>
      </c>
      <c r="F396" s="13">
        <f>IF([1]国表３!E366="-",0,[1]国表３!E366)</f>
        <v>0</v>
      </c>
      <c r="G396" s="13">
        <f>IF([1]国表３!F366="-",0,[1]国表３!F366)</f>
        <v>0</v>
      </c>
      <c r="H396" s="13">
        <f>IF([1]国表３!G366="-",0,[1]国表３!G366)</f>
        <v>0</v>
      </c>
      <c r="I396" s="13">
        <f>IF([1]国表３!H366="-",0,[1]国表３!H366)</f>
        <v>0</v>
      </c>
      <c r="J396" s="13">
        <f>IF([1]国表３!I366="-",0,[1]国表３!I366)</f>
        <v>0</v>
      </c>
      <c r="K396" s="13">
        <f>IF([1]国表３!J366="-",0,[1]国表３!J366)</f>
        <v>0</v>
      </c>
      <c r="L396" s="13">
        <f>IF([1]国表３!K366="-",0,[1]国表３!K366)</f>
        <v>0</v>
      </c>
      <c r="M396" s="13">
        <f>IF([1]国表３!L366="-",0,[1]国表３!L366)</f>
        <v>0</v>
      </c>
      <c r="N396" s="13">
        <f>IF([1]国表３!M366="-",0,[1]国表３!M366)</f>
        <v>0</v>
      </c>
      <c r="O396" s="13">
        <f>IF([1]国表３!N366="-",0,[1]国表３!N366)</f>
        <v>0</v>
      </c>
      <c r="P396" s="14">
        <f>IF([1]国表３!O366="-",0,[1]国表３!O366)</f>
        <v>0</v>
      </c>
      <c r="Q396" s="17"/>
    </row>
    <row r="397" spans="1:17" ht="18" customHeight="1" x14ac:dyDescent="0.15">
      <c r="A397" s="29"/>
      <c r="B397" s="31"/>
      <c r="C397" s="12" t="s">
        <v>18</v>
      </c>
      <c r="D397" s="13">
        <f t="shared" si="178"/>
        <v>2</v>
      </c>
      <c r="E397" s="13">
        <f>IF([1]国表３!D367="-",0,[1]国表３!D367)</f>
        <v>0</v>
      </c>
      <c r="F397" s="13">
        <f>IF([1]国表３!E367="-",0,[1]国表３!E367)</f>
        <v>0</v>
      </c>
      <c r="G397" s="13">
        <f>IF([1]国表３!F367="-",0,[1]国表３!F367)</f>
        <v>0</v>
      </c>
      <c r="H397" s="13">
        <f>IF([1]国表３!G367="-",0,[1]国表３!G367)</f>
        <v>0</v>
      </c>
      <c r="I397" s="13">
        <f>IF([1]国表３!H367="-",0,[1]国表３!H367)</f>
        <v>0</v>
      </c>
      <c r="J397" s="13">
        <f>IF([1]国表３!I367="-",0,[1]国表３!I367)</f>
        <v>1</v>
      </c>
      <c r="K397" s="13">
        <f>IF([1]国表３!J367="-",0,[1]国表３!J367)</f>
        <v>0</v>
      </c>
      <c r="L397" s="13">
        <f>IF([1]国表３!K367="-",0,[1]国表３!K367)</f>
        <v>0</v>
      </c>
      <c r="M397" s="13">
        <f>IF([1]国表３!L367="-",0,[1]国表３!L367)</f>
        <v>0</v>
      </c>
      <c r="N397" s="13">
        <f>IF([1]国表３!M367="-",0,[1]国表３!M367)</f>
        <v>1</v>
      </c>
      <c r="O397" s="13">
        <f>IF([1]国表３!N367="-",0,[1]国表３!N367)</f>
        <v>0</v>
      </c>
      <c r="P397" s="14">
        <f>IF([1]国表３!O367="-",0,[1]国表３!O367)</f>
        <v>0</v>
      </c>
      <c r="Q397" s="17"/>
    </row>
    <row r="398" spans="1:17" ht="18" customHeight="1" x14ac:dyDescent="0.15">
      <c r="A398" s="32">
        <v>18300</v>
      </c>
      <c r="B398" s="52" t="s">
        <v>214</v>
      </c>
      <c r="C398" s="12" t="s">
        <v>15</v>
      </c>
      <c r="D398" s="13">
        <f t="shared" ref="D398:P398" si="179">D399+D400</f>
        <v>105</v>
      </c>
      <c r="E398" s="13">
        <f t="shared" si="179"/>
        <v>9</v>
      </c>
      <c r="F398" s="13">
        <f t="shared" si="179"/>
        <v>7</v>
      </c>
      <c r="G398" s="13">
        <f t="shared" si="179"/>
        <v>12</v>
      </c>
      <c r="H398" s="13">
        <f t="shared" si="179"/>
        <v>10</v>
      </c>
      <c r="I398" s="13">
        <f t="shared" si="179"/>
        <v>7</v>
      </c>
      <c r="J398" s="13">
        <f t="shared" si="179"/>
        <v>8</v>
      </c>
      <c r="K398" s="13">
        <f t="shared" si="179"/>
        <v>12</v>
      </c>
      <c r="L398" s="13">
        <f t="shared" si="179"/>
        <v>8</v>
      </c>
      <c r="M398" s="13">
        <f t="shared" si="179"/>
        <v>10</v>
      </c>
      <c r="N398" s="13">
        <f t="shared" si="179"/>
        <v>5</v>
      </c>
      <c r="O398" s="13">
        <f t="shared" si="179"/>
        <v>9</v>
      </c>
      <c r="P398" s="14">
        <f t="shared" si="179"/>
        <v>8</v>
      </c>
      <c r="Q398" s="17"/>
    </row>
    <row r="399" spans="1:17" ht="18" customHeight="1" x14ac:dyDescent="0.15">
      <c r="A399" s="29"/>
      <c r="B399" s="52"/>
      <c r="C399" s="12" t="s">
        <v>17</v>
      </c>
      <c r="D399" s="13">
        <f t="shared" ref="D399:D400" si="180">SUM(E399:P399)</f>
        <v>60</v>
      </c>
      <c r="E399" s="13">
        <f>IF([1]国表３!D369="-",0,[1]国表３!D369)</f>
        <v>3</v>
      </c>
      <c r="F399" s="13">
        <f>IF([1]国表３!E369="-",0,[1]国表３!E369)</f>
        <v>2</v>
      </c>
      <c r="G399" s="13">
        <f>IF([1]国表３!F369="-",0,[1]国表３!F369)</f>
        <v>7</v>
      </c>
      <c r="H399" s="13">
        <f>IF([1]国表３!G369="-",0,[1]国表３!G369)</f>
        <v>5</v>
      </c>
      <c r="I399" s="13">
        <f>IF([1]国表３!H369="-",0,[1]国表３!H369)</f>
        <v>6</v>
      </c>
      <c r="J399" s="13">
        <f>IF([1]国表３!I369="-",0,[1]国表３!I369)</f>
        <v>4</v>
      </c>
      <c r="K399" s="13">
        <f>IF([1]国表３!J369="-",0,[1]国表３!J369)</f>
        <v>11</v>
      </c>
      <c r="L399" s="13">
        <f>IF([1]国表３!K369="-",0,[1]国表３!K369)</f>
        <v>3</v>
      </c>
      <c r="M399" s="13">
        <f>IF([1]国表３!L369="-",0,[1]国表３!L369)</f>
        <v>6</v>
      </c>
      <c r="N399" s="13">
        <f>IF([1]国表３!M369="-",0,[1]国表３!M369)</f>
        <v>3</v>
      </c>
      <c r="O399" s="13">
        <f>IF([1]国表３!N369="-",0,[1]国表３!N369)</f>
        <v>5</v>
      </c>
      <c r="P399" s="14">
        <f>IF([1]国表３!O369="-",0,[1]国表３!O369)</f>
        <v>5</v>
      </c>
      <c r="Q399" s="17"/>
    </row>
    <row r="400" spans="1:17" ht="18" customHeight="1" x14ac:dyDescent="0.15">
      <c r="A400" s="29"/>
      <c r="B400" s="52"/>
      <c r="C400" s="12" t="s">
        <v>18</v>
      </c>
      <c r="D400" s="13">
        <f t="shared" si="180"/>
        <v>45</v>
      </c>
      <c r="E400" s="13">
        <f>IF([1]国表３!D370="-",0,[1]国表３!D370)</f>
        <v>6</v>
      </c>
      <c r="F400" s="13">
        <f>IF([1]国表３!E370="-",0,[1]国表３!E370)</f>
        <v>5</v>
      </c>
      <c r="G400" s="13">
        <f>IF([1]国表３!F370="-",0,[1]国表３!F370)</f>
        <v>5</v>
      </c>
      <c r="H400" s="13">
        <f>IF([1]国表３!G370="-",0,[1]国表３!G370)</f>
        <v>5</v>
      </c>
      <c r="I400" s="13">
        <f>IF([1]国表３!H370="-",0,[1]国表３!H370)</f>
        <v>1</v>
      </c>
      <c r="J400" s="13">
        <f>IF([1]国表３!I370="-",0,[1]国表３!I370)</f>
        <v>4</v>
      </c>
      <c r="K400" s="13">
        <f>IF([1]国表３!J370="-",0,[1]国表３!J370)</f>
        <v>1</v>
      </c>
      <c r="L400" s="13">
        <f>IF([1]国表３!K370="-",0,[1]国表３!K370)</f>
        <v>5</v>
      </c>
      <c r="M400" s="13">
        <f>IF([1]国表３!L370="-",0,[1]国表３!L370)</f>
        <v>4</v>
      </c>
      <c r="N400" s="13">
        <f>IF([1]国表３!M370="-",0,[1]国表３!M370)</f>
        <v>2</v>
      </c>
      <c r="O400" s="13">
        <f>IF([1]国表３!N370="-",0,[1]国表３!N370)</f>
        <v>4</v>
      </c>
      <c r="P400" s="14">
        <f>IF([1]国表３!O370="-",0,[1]国表３!O370)</f>
        <v>3</v>
      </c>
      <c r="Q400" s="17"/>
    </row>
    <row r="401" spans="1:17" ht="18" customHeight="1" x14ac:dyDescent="0.15">
      <c r="A401" s="32">
        <v>20000</v>
      </c>
      <c r="B401" s="31" t="s">
        <v>215</v>
      </c>
      <c r="C401" s="12" t="s">
        <v>15</v>
      </c>
      <c r="D401" s="13">
        <f t="shared" ref="D401:P401" si="181">D402+D403</f>
        <v>508</v>
      </c>
      <c r="E401" s="13">
        <f t="shared" si="181"/>
        <v>59</v>
      </c>
      <c r="F401" s="13">
        <f t="shared" si="181"/>
        <v>44</v>
      </c>
      <c r="G401" s="13">
        <f t="shared" si="181"/>
        <v>46</v>
      </c>
      <c r="H401" s="13">
        <f t="shared" si="181"/>
        <v>45</v>
      </c>
      <c r="I401" s="13">
        <f t="shared" si="181"/>
        <v>38</v>
      </c>
      <c r="J401" s="13">
        <f t="shared" si="181"/>
        <v>41</v>
      </c>
      <c r="K401" s="13">
        <f t="shared" si="181"/>
        <v>31</v>
      </c>
      <c r="L401" s="13">
        <f t="shared" si="181"/>
        <v>44</v>
      </c>
      <c r="M401" s="13">
        <f t="shared" si="181"/>
        <v>32</v>
      </c>
      <c r="N401" s="13">
        <f t="shared" si="181"/>
        <v>36</v>
      </c>
      <c r="O401" s="13">
        <f t="shared" si="181"/>
        <v>46</v>
      </c>
      <c r="P401" s="14">
        <f t="shared" si="181"/>
        <v>46</v>
      </c>
      <c r="Q401" s="17"/>
    </row>
    <row r="402" spans="1:17" ht="18" customHeight="1" x14ac:dyDescent="0.15">
      <c r="A402" s="29"/>
      <c r="B402" s="31"/>
      <c r="C402" s="12" t="s">
        <v>17</v>
      </c>
      <c r="D402" s="13">
        <f t="shared" ref="D402:D403" si="182">SUM(E402:P402)</f>
        <v>299</v>
      </c>
      <c r="E402" s="13">
        <f>IF([1]国表３!D372="-",0,[1]国表３!D372)</f>
        <v>34</v>
      </c>
      <c r="F402" s="13">
        <f>IF([1]国表３!E372="-",0,[1]国表３!E372)</f>
        <v>28</v>
      </c>
      <c r="G402" s="13">
        <f>IF([1]国表３!F372="-",0,[1]国表３!F372)</f>
        <v>23</v>
      </c>
      <c r="H402" s="13">
        <f>IF([1]国表３!G372="-",0,[1]国表３!G372)</f>
        <v>27</v>
      </c>
      <c r="I402" s="13">
        <f>IF([1]国表３!H372="-",0,[1]国表３!H372)</f>
        <v>24</v>
      </c>
      <c r="J402" s="13">
        <f>IF([1]国表３!I372="-",0,[1]国表３!I372)</f>
        <v>21</v>
      </c>
      <c r="K402" s="13">
        <f>IF([1]国表３!J372="-",0,[1]国表３!J372)</f>
        <v>16</v>
      </c>
      <c r="L402" s="13">
        <f>IF([1]国表３!K372="-",0,[1]国表３!K372)</f>
        <v>28</v>
      </c>
      <c r="M402" s="13">
        <f>IF([1]国表３!L372="-",0,[1]国表３!L372)</f>
        <v>18</v>
      </c>
      <c r="N402" s="13">
        <f>IF([1]国表３!M372="-",0,[1]国表３!M372)</f>
        <v>20</v>
      </c>
      <c r="O402" s="13">
        <f>IF([1]国表３!N372="-",0,[1]国表３!N372)</f>
        <v>26</v>
      </c>
      <c r="P402" s="14">
        <f>IF([1]国表３!O372="-",0,[1]国表３!O372)</f>
        <v>34</v>
      </c>
      <c r="Q402" s="17"/>
    </row>
    <row r="403" spans="1:17" ht="18" customHeight="1" x14ac:dyDescent="0.15">
      <c r="A403" s="29"/>
      <c r="B403" s="31"/>
      <c r="C403" s="12" t="s">
        <v>18</v>
      </c>
      <c r="D403" s="13">
        <f t="shared" si="182"/>
        <v>209</v>
      </c>
      <c r="E403" s="13">
        <f>IF([1]国表３!D373="-",0,[1]国表３!D373)</f>
        <v>25</v>
      </c>
      <c r="F403" s="13">
        <f>IF([1]国表３!E373="-",0,[1]国表３!E373)</f>
        <v>16</v>
      </c>
      <c r="G403" s="13">
        <f>IF([1]国表３!F373="-",0,[1]国表３!F373)</f>
        <v>23</v>
      </c>
      <c r="H403" s="13">
        <f>IF([1]国表３!G373="-",0,[1]国表３!G373)</f>
        <v>18</v>
      </c>
      <c r="I403" s="13">
        <f>IF([1]国表３!H373="-",0,[1]国表３!H373)</f>
        <v>14</v>
      </c>
      <c r="J403" s="13">
        <f>IF([1]国表３!I373="-",0,[1]国表３!I373)</f>
        <v>20</v>
      </c>
      <c r="K403" s="13">
        <f>IF([1]国表３!J373="-",0,[1]国表３!J373)</f>
        <v>15</v>
      </c>
      <c r="L403" s="13">
        <f>IF([1]国表３!K373="-",0,[1]国表３!K373)</f>
        <v>16</v>
      </c>
      <c r="M403" s="13">
        <f>IF([1]国表３!L373="-",0,[1]国表３!L373)</f>
        <v>14</v>
      </c>
      <c r="N403" s="13">
        <f>IF([1]国表３!M373="-",0,[1]国表３!M373)</f>
        <v>16</v>
      </c>
      <c r="O403" s="13">
        <f>IF([1]国表３!N373="-",0,[1]国表３!N373)</f>
        <v>20</v>
      </c>
      <c r="P403" s="14">
        <f>IF([1]国表３!O373="-",0,[1]国表３!O373)</f>
        <v>12</v>
      </c>
      <c r="Q403" s="17"/>
    </row>
    <row r="404" spans="1:17" ht="18" customHeight="1" x14ac:dyDescent="0.15">
      <c r="A404" s="32">
        <v>20100</v>
      </c>
      <c r="B404" s="31" t="s">
        <v>216</v>
      </c>
      <c r="C404" s="12" t="s">
        <v>15</v>
      </c>
      <c r="D404" s="13">
        <f t="shared" ref="D404:P404" si="183">D405+D406</f>
        <v>341</v>
      </c>
      <c r="E404" s="13">
        <f t="shared" si="183"/>
        <v>46</v>
      </c>
      <c r="F404" s="13">
        <f t="shared" si="183"/>
        <v>37</v>
      </c>
      <c r="G404" s="13">
        <f t="shared" si="183"/>
        <v>33</v>
      </c>
      <c r="H404" s="13">
        <f t="shared" si="183"/>
        <v>30</v>
      </c>
      <c r="I404" s="13">
        <f t="shared" si="183"/>
        <v>26</v>
      </c>
      <c r="J404" s="13">
        <f t="shared" si="183"/>
        <v>22</v>
      </c>
      <c r="K404" s="13">
        <f t="shared" si="183"/>
        <v>18</v>
      </c>
      <c r="L404" s="13">
        <f t="shared" si="183"/>
        <v>33</v>
      </c>
      <c r="M404" s="13">
        <f t="shared" si="183"/>
        <v>16</v>
      </c>
      <c r="N404" s="13">
        <f t="shared" si="183"/>
        <v>21</v>
      </c>
      <c r="O404" s="13">
        <f t="shared" si="183"/>
        <v>26</v>
      </c>
      <c r="P404" s="14">
        <f t="shared" si="183"/>
        <v>33</v>
      </c>
      <c r="Q404" s="17"/>
    </row>
    <row r="405" spans="1:17" ht="18" customHeight="1" x14ac:dyDescent="0.15">
      <c r="A405" s="29"/>
      <c r="B405" s="31"/>
      <c r="C405" s="12" t="s">
        <v>17</v>
      </c>
      <c r="D405" s="13">
        <f t="shared" ref="D405:D406" si="184">SUM(E405:P405)</f>
        <v>184</v>
      </c>
      <c r="E405" s="13">
        <f>IF([1]国表３!D375="-",0,[1]国表３!D375)</f>
        <v>23</v>
      </c>
      <c r="F405" s="13">
        <f>IF([1]国表３!E375="-",0,[1]国表３!E375)</f>
        <v>22</v>
      </c>
      <c r="G405" s="13">
        <f>IF([1]国表３!F375="-",0,[1]国表３!F375)</f>
        <v>11</v>
      </c>
      <c r="H405" s="13">
        <f>IF([1]国表３!G375="-",0,[1]国表３!G375)</f>
        <v>16</v>
      </c>
      <c r="I405" s="13">
        <f>IF([1]国表３!H375="-",0,[1]国表３!H375)</f>
        <v>16</v>
      </c>
      <c r="J405" s="13">
        <f>IF([1]国表３!I375="-",0,[1]国表３!I375)</f>
        <v>10</v>
      </c>
      <c r="K405" s="13">
        <f>IF([1]国表３!J375="-",0,[1]国表３!J375)</f>
        <v>9</v>
      </c>
      <c r="L405" s="13">
        <f>IF([1]国表３!K375="-",0,[1]国表３!K375)</f>
        <v>21</v>
      </c>
      <c r="M405" s="13">
        <f>IF([1]国表３!L375="-",0,[1]国表３!L375)</f>
        <v>8</v>
      </c>
      <c r="N405" s="13">
        <f>IF([1]国表３!M375="-",0,[1]国表３!M375)</f>
        <v>11</v>
      </c>
      <c r="O405" s="13">
        <f>IF([1]国表３!N375="-",0,[1]国表３!N375)</f>
        <v>13</v>
      </c>
      <c r="P405" s="14">
        <f>IF([1]国表３!O375="-",0,[1]国表３!O375)</f>
        <v>24</v>
      </c>
      <c r="Q405" s="17"/>
    </row>
    <row r="406" spans="1:17" ht="18" customHeight="1" x14ac:dyDescent="0.15">
      <c r="A406" s="29"/>
      <c r="B406" s="31"/>
      <c r="C406" s="12" t="s">
        <v>18</v>
      </c>
      <c r="D406" s="13">
        <f t="shared" si="184"/>
        <v>157</v>
      </c>
      <c r="E406" s="13">
        <f>IF([1]国表３!D376="-",0,[1]国表３!D376)</f>
        <v>23</v>
      </c>
      <c r="F406" s="13">
        <f>IF([1]国表３!E376="-",0,[1]国表３!E376)</f>
        <v>15</v>
      </c>
      <c r="G406" s="13">
        <f>IF([1]国表３!F376="-",0,[1]国表３!F376)</f>
        <v>22</v>
      </c>
      <c r="H406" s="13">
        <f>IF([1]国表３!G376="-",0,[1]国表３!G376)</f>
        <v>14</v>
      </c>
      <c r="I406" s="13">
        <f>IF([1]国表３!H376="-",0,[1]国表３!H376)</f>
        <v>10</v>
      </c>
      <c r="J406" s="13">
        <f>IF([1]国表３!I376="-",0,[1]国表３!I376)</f>
        <v>12</v>
      </c>
      <c r="K406" s="13">
        <f>IF([1]国表３!J376="-",0,[1]国表３!J376)</f>
        <v>9</v>
      </c>
      <c r="L406" s="13">
        <f>IF([1]国表３!K376="-",0,[1]国表３!K376)</f>
        <v>12</v>
      </c>
      <c r="M406" s="13">
        <f>IF([1]国表３!L376="-",0,[1]国表３!L376)</f>
        <v>8</v>
      </c>
      <c r="N406" s="13">
        <f>IF([1]国表３!M376="-",0,[1]国表３!M376)</f>
        <v>10</v>
      </c>
      <c r="O406" s="13">
        <f>IF([1]国表３!N376="-",0,[1]国表３!N376)</f>
        <v>13</v>
      </c>
      <c r="P406" s="14">
        <f>IF([1]国表３!O376="-",0,[1]国表３!O376)</f>
        <v>9</v>
      </c>
      <c r="Q406" s="17"/>
    </row>
    <row r="407" spans="1:17" ht="18" customHeight="1" x14ac:dyDescent="0.15">
      <c r="A407" s="32">
        <v>20101</v>
      </c>
      <c r="B407" s="31" t="s">
        <v>217</v>
      </c>
      <c r="C407" s="12" t="s">
        <v>15</v>
      </c>
      <c r="D407" s="13">
        <f t="shared" ref="D407:P407" si="185">D408+D409</f>
        <v>30</v>
      </c>
      <c r="E407" s="13">
        <f t="shared" si="185"/>
        <v>0</v>
      </c>
      <c r="F407" s="13">
        <f t="shared" si="185"/>
        <v>4</v>
      </c>
      <c r="G407" s="13">
        <f t="shared" si="185"/>
        <v>3</v>
      </c>
      <c r="H407" s="13">
        <f t="shared" si="185"/>
        <v>2</v>
      </c>
      <c r="I407" s="13">
        <f t="shared" si="185"/>
        <v>2</v>
      </c>
      <c r="J407" s="13">
        <f t="shared" si="185"/>
        <v>3</v>
      </c>
      <c r="K407" s="13">
        <f t="shared" si="185"/>
        <v>3</v>
      </c>
      <c r="L407" s="13">
        <f t="shared" si="185"/>
        <v>4</v>
      </c>
      <c r="M407" s="13">
        <f t="shared" si="185"/>
        <v>0</v>
      </c>
      <c r="N407" s="13">
        <f t="shared" si="185"/>
        <v>4</v>
      </c>
      <c r="O407" s="13">
        <f t="shared" si="185"/>
        <v>2</v>
      </c>
      <c r="P407" s="14">
        <f t="shared" si="185"/>
        <v>3</v>
      </c>
      <c r="Q407" s="17"/>
    </row>
    <row r="408" spans="1:17" ht="18" customHeight="1" x14ac:dyDescent="0.15">
      <c r="A408" s="29"/>
      <c r="B408" s="31"/>
      <c r="C408" s="12" t="s">
        <v>17</v>
      </c>
      <c r="D408" s="13">
        <f t="shared" ref="D408:D409" si="186">SUM(E408:P408)</f>
        <v>21</v>
      </c>
      <c r="E408" s="18">
        <f>IF([1]国表３!D378="-",0,[1]国表３!D378)</f>
        <v>0</v>
      </c>
      <c r="F408" s="18">
        <f>IF([1]国表３!E378="-",0,[1]国表３!E378)</f>
        <v>3</v>
      </c>
      <c r="G408" s="18">
        <f>IF([1]国表３!F378="-",0,[1]国表３!F378)</f>
        <v>2</v>
      </c>
      <c r="H408" s="18">
        <f>IF([1]国表３!G378="-",0,[1]国表３!G378)</f>
        <v>2</v>
      </c>
      <c r="I408" s="18">
        <f>IF([1]国表３!H378="-",0,[1]国表３!H378)</f>
        <v>2</v>
      </c>
      <c r="J408" s="18">
        <f>IF([1]国表３!I378="-",0,[1]国表３!I378)</f>
        <v>2</v>
      </c>
      <c r="K408" s="18">
        <f>IF([1]国表３!J378="-",0,[1]国表３!J378)</f>
        <v>1</v>
      </c>
      <c r="L408" s="18">
        <f>IF([1]国表３!K378="-",0,[1]国表３!K378)</f>
        <v>2</v>
      </c>
      <c r="M408" s="18">
        <f>IF([1]国表３!L378="-",0,[1]国表３!L378)</f>
        <v>0</v>
      </c>
      <c r="N408" s="18">
        <f>IF([1]国表３!M378="-",0,[1]国表３!M378)</f>
        <v>3</v>
      </c>
      <c r="O408" s="18">
        <f>IF([1]国表３!N378="-",0,[1]国表３!N378)</f>
        <v>1</v>
      </c>
      <c r="P408" s="19">
        <f>IF([1]国表３!O378="-",0,[1]国表３!O378)</f>
        <v>3</v>
      </c>
      <c r="Q408" s="17"/>
    </row>
    <row r="409" spans="1:17" ht="18" customHeight="1" x14ac:dyDescent="0.15">
      <c r="A409" s="29"/>
      <c r="B409" s="31"/>
      <c r="C409" s="12" t="s">
        <v>18</v>
      </c>
      <c r="D409" s="13">
        <f t="shared" si="186"/>
        <v>9</v>
      </c>
      <c r="E409" s="18">
        <f>IF([1]国表３!D379="-",0,[1]国表３!D379)</f>
        <v>0</v>
      </c>
      <c r="F409" s="18">
        <f>IF([1]国表３!E379="-",0,[1]国表３!E379)</f>
        <v>1</v>
      </c>
      <c r="G409" s="18">
        <f>IF([1]国表３!F379="-",0,[1]国表３!F379)</f>
        <v>1</v>
      </c>
      <c r="H409" s="18">
        <f>IF([1]国表３!G379="-",0,[1]国表３!G379)</f>
        <v>0</v>
      </c>
      <c r="I409" s="18">
        <f>IF([1]国表３!H379="-",0,[1]国表３!H379)</f>
        <v>0</v>
      </c>
      <c r="J409" s="18">
        <f>IF([1]国表３!I379="-",0,[1]国表３!I379)</f>
        <v>1</v>
      </c>
      <c r="K409" s="18">
        <f>IF([1]国表３!J379="-",0,[1]国表３!J379)</f>
        <v>2</v>
      </c>
      <c r="L409" s="18">
        <f>IF([1]国表３!K379="-",0,[1]国表３!K379)</f>
        <v>2</v>
      </c>
      <c r="M409" s="18">
        <f>IF([1]国表３!L379="-",0,[1]国表３!L379)</f>
        <v>0</v>
      </c>
      <c r="N409" s="18">
        <f>IF([1]国表３!M379="-",0,[1]国表３!M379)</f>
        <v>1</v>
      </c>
      <c r="O409" s="18">
        <f>IF([1]国表３!N379="-",0,[1]国表３!N379)</f>
        <v>1</v>
      </c>
      <c r="P409" s="19">
        <f>IF([1]国表３!O379="-",0,[1]国表３!O379)</f>
        <v>0</v>
      </c>
      <c r="Q409" s="17"/>
    </row>
    <row r="410" spans="1:17" ht="18" customHeight="1" x14ac:dyDescent="0.15">
      <c r="A410" s="32">
        <v>20102</v>
      </c>
      <c r="B410" s="31" t="s">
        <v>218</v>
      </c>
      <c r="C410" s="12" t="s">
        <v>15</v>
      </c>
      <c r="D410" s="13">
        <f t="shared" ref="D410:P410" si="187">D411+D412</f>
        <v>75</v>
      </c>
      <c r="E410" s="13">
        <f t="shared" si="187"/>
        <v>8</v>
      </c>
      <c r="F410" s="13">
        <f t="shared" si="187"/>
        <v>10</v>
      </c>
      <c r="G410" s="13">
        <f t="shared" si="187"/>
        <v>1</v>
      </c>
      <c r="H410" s="13">
        <f t="shared" si="187"/>
        <v>7</v>
      </c>
      <c r="I410" s="13">
        <f t="shared" si="187"/>
        <v>8</v>
      </c>
      <c r="J410" s="13">
        <f t="shared" si="187"/>
        <v>3</v>
      </c>
      <c r="K410" s="13">
        <f t="shared" si="187"/>
        <v>4</v>
      </c>
      <c r="L410" s="13">
        <f t="shared" si="187"/>
        <v>9</v>
      </c>
      <c r="M410" s="13">
        <f t="shared" si="187"/>
        <v>7</v>
      </c>
      <c r="N410" s="13">
        <f t="shared" si="187"/>
        <v>5</v>
      </c>
      <c r="O410" s="13">
        <f t="shared" si="187"/>
        <v>8</v>
      </c>
      <c r="P410" s="14">
        <f t="shared" si="187"/>
        <v>5</v>
      </c>
      <c r="Q410" s="17"/>
    </row>
    <row r="411" spans="1:17" ht="18" customHeight="1" x14ac:dyDescent="0.15">
      <c r="A411" s="29"/>
      <c r="B411" s="31"/>
      <c r="C411" s="12" t="s">
        <v>17</v>
      </c>
      <c r="D411" s="13">
        <f t="shared" ref="D411:D412" si="188">SUM(E411:P411)</f>
        <v>40</v>
      </c>
      <c r="E411" s="18">
        <f>IF([1]国表３!D381="-",0,[1]国表３!D381)</f>
        <v>2</v>
      </c>
      <c r="F411" s="18">
        <f>IF([1]国表３!E381="-",0,[1]国表３!E381)</f>
        <v>6</v>
      </c>
      <c r="G411" s="18">
        <f>IF([1]国表３!F381="-",0,[1]国表３!F381)</f>
        <v>0</v>
      </c>
      <c r="H411" s="18">
        <f>IF([1]国表３!G381="-",0,[1]国表３!G381)</f>
        <v>6</v>
      </c>
      <c r="I411" s="18">
        <f>IF([1]国表３!H381="-",0,[1]国表３!H381)</f>
        <v>4</v>
      </c>
      <c r="J411" s="18">
        <f>IF([1]国表３!I381="-",0,[1]国表３!I381)</f>
        <v>2</v>
      </c>
      <c r="K411" s="18">
        <f>IF([1]国表３!J381="-",0,[1]国表３!J381)</f>
        <v>3</v>
      </c>
      <c r="L411" s="18">
        <f>IF([1]国表３!K381="-",0,[1]国表３!K381)</f>
        <v>4</v>
      </c>
      <c r="M411" s="18">
        <f>IF([1]国表３!L381="-",0,[1]国表３!L381)</f>
        <v>3</v>
      </c>
      <c r="N411" s="18">
        <f>IF([1]国表３!M381="-",0,[1]国表３!M381)</f>
        <v>2</v>
      </c>
      <c r="O411" s="18">
        <f>IF([1]国表３!N381="-",0,[1]国表３!N381)</f>
        <v>4</v>
      </c>
      <c r="P411" s="19">
        <f>IF([1]国表３!O381="-",0,[1]国表３!O381)</f>
        <v>4</v>
      </c>
      <c r="Q411" s="17"/>
    </row>
    <row r="412" spans="1:17" ht="18" customHeight="1" thickBot="1" x14ac:dyDescent="0.2">
      <c r="A412" s="33"/>
      <c r="B412" s="34"/>
      <c r="C412" s="20" t="s">
        <v>18</v>
      </c>
      <c r="D412" s="21">
        <f t="shared" si="188"/>
        <v>35</v>
      </c>
      <c r="E412" s="22">
        <f>IF([1]国表３!D382="-",0,[1]国表３!D382)</f>
        <v>6</v>
      </c>
      <c r="F412" s="22">
        <f>IF([1]国表３!E382="-",0,[1]国表３!E382)</f>
        <v>4</v>
      </c>
      <c r="G412" s="22">
        <f>IF([1]国表３!F382="-",0,[1]国表３!F382)</f>
        <v>1</v>
      </c>
      <c r="H412" s="22">
        <f>IF([1]国表３!G382="-",0,[1]国表３!G382)</f>
        <v>1</v>
      </c>
      <c r="I412" s="22">
        <f>IF([1]国表３!H382="-",0,[1]国表３!H382)</f>
        <v>4</v>
      </c>
      <c r="J412" s="22">
        <f>IF([1]国表３!I382="-",0,[1]国表３!I382)</f>
        <v>1</v>
      </c>
      <c r="K412" s="22">
        <f>IF([1]国表３!J382="-",0,[1]国表３!J382)</f>
        <v>1</v>
      </c>
      <c r="L412" s="22">
        <f>IF([1]国表３!K382="-",0,[1]国表３!K382)</f>
        <v>5</v>
      </c>
      <c r="M412" s="22">
        <f>IF([1]国表３!L382="-",0,[1]国表３!L382)</f>
        <v>4</v>
      </c>
      <c r="N412" s="22">
        <f>IF([1]国表３!M382="-",0,[1]国表３!M382)</f>
        <v>3</v>
      </c>
      <c r="O412" s="22">
        <f>IF([1]国表３!N382="-",0,[1]国表３!N382)</f>
        <v>4</v>
      </c>
      <c r="P412" s="23">
        <f>IF([1]国表３!O382="-",0,[1]国表３!O382)</f>
        <v>1</v>
      </c>
      <c r="Q412" s="17"/>
    </row>
    <row r="413" spans="1:17" ht="18" customHeight="1" x14ac:dyDescent="0.15"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</row>
    <row r="414" spans="1:17" ht="18" customHeight="1" x14ac:dyDescent="0.2">
      <c r="B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7" ht="18" customHeight="1" thickBot="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 t="s">
        <v>1</v>
      </c>
    </row>
    <row r="416" spans="1:17" ht="18" customHeight="1" x14ac:dyDescent="0.15">
      <c r="A416" s="4"/>
      <c r="B416" s="5"/>
      <c r="C416" s="6"/>
      <c r="D416" s="40" t="s">
        <v>2</v>
      </c>
      <c r="E416" s="40" t="s">
        <v>3</v>
      </c>
      <c r="F416" s="40" t="s">
        <v>4</v>
      </c>
      <c r="G416" s="35" t="s">
        <v>5</v>
      </c>
      <c r="H416" s="35" t="s">
        <v>6</v>
      </c>
      <c r="I416" s="35" t="s">
        <v>7</v>
      </c>
      <c r="J416" s="35" t="s">
        <v>8</v>
      </c>
      <c r="K416" s="35" t="s">
        <v>9</v>
      </c>
      <c r="L416" s="35" t="s">
        <v>10</v>
      </c>
      <c r="M416" s="35" t="s">
        <v>11</v>
      </c>
      <c r="N416" s="35" t="s">
        <v>12</v>
      </c>
      <c r="O416" s="35" t="s">
        <v>13</v>
      </c>
      <c r="P416" s="38" t="s">
        <v>14</v>
      </c>
    </row>
    <row r="417" spans="1:17" ht="18" customHeight="1" x14ac:dyDescent="0.15">
      <c r="A417" s="7"/>
      <c r="B417" s="8"/>
      <c r="C417" s="9"/>
      <c r="D417" s="41"/>
      <c r="E417" s="41"/>
      <c r="F417" s="41"/>
      <c r="G417" s="36"/>
      <c r="H417" s="36"/>
      <c r="I417" s="36"/>
      <c r="J417" s="36"/>
      <c r="K417" s="36"/>
      <c r="L417" s="36"/>
      <c r="M417" s="36"/>
      <c r="N417" s="36"/>
      <c r="O417" s="36"/>
      <c r="P417" s="39"/>
    </row>
    <row r="418" spans="1:17" ht="18" customHeight="1" x14ac:dyDescent="0.15">
      <c r="A418" s="32">
        <v>20103</v>
      </c>
      <c r="B418" s="31" t="s">
        <v>219</v>
      </c>
      <c r="C418" s="12" t="s">
        <v>15</v>
      </c>
      <c r="D418" s="13">
        <f t="shared" ref="D418:P418" si="189">D419+D420</f>
        <v>85</v>
      </c>
      <c r="E418" s="13">
        <f t="shared" si="189"/>
        <v>11</v>
      </c>
      <c r="F418" s="13">
        <f t="shared" si="189"/>
        <v>8</v>
      </c>
      <c r="G418" s="13">
        <f t="shared" si="189"/>
        <v>13</v>
      </c>
      <c r="H418" s="13">
        <f t="shared" si="189"/>
        <v>9</v>
      </c>
      <c r="I418" s="13">
        <f t="shared" si="189"/>
        <v>6</v>
      </c>
      <c r="J418" s="13">
        <f t="shared" si="189"/>
        <v>3</v>
      </c>
      <c r="K418" s="13">
        <f t="shared" si="189"/>
        <v>5</v>
      </c>
      <c r="L418" s="13">
        <f t="shared" si="189"/>
        <v>3</v>
      </c>
      <c r="M418" s="13">
        <f t="shared" si="189"/>
        <v>1</v>
      </c>
      <c r="N418" s="13">
        <f t="shared" si="189"/>
        <v>2</v>
      </c>
      <c r="O418" s="13">
        <f t="shared" si="189"/>
        <v>8</v>
      </c>
      <c r="P418" s="14">
        <f t="shared" si="189"/>
        <v>16</v>
      </c>
      <c r="Q418" s="17"/>
    </row>
    <row r="419" spans="1:17" ht="18" customHeight="1" x14ac:dyDescent="0.15">
      <c r="A419" s="29"/>
      <c r="B419" s="31"/>
      <c r="C419" s="12" t="s">
        <v>17</v>
      </c>
      <c r="D419" s="13">
        <f>SUM(E419:P419)</f>
        <v>43</v>
      </c>
      <c r="E419" s="18">
        <f>IF([1]国表３!D384="-",0,[1]国表３!D384)</f>
        <v>5</v>
      </c>
      <c r="F419" s="18">
        <f>IF([1]国表３!E384="-",0,[1]国表３!E384)</f>
        <v>4</v>
      </c>
      <c r="G419" s="18">
        <f>IF([1]国表３!F384="-",0,[1]国表３!F384)</f>
        <v>3</v>
      </c>
      <c r="H419" s="18">
        <f>IF([1]国表３!G384="-",0,[1]国表３!G384)</f>
        <v>5</v>
      </c>
      <c r="I419" s="18">
        <f>IF([1]国表３!H384="-",0,[1]国表３!H384)</f>
        <v>4</v>
      </c>
      <c r="J419" s="18">
        <f>IF([1]国表３!I384="-",0,[1]国表３!I384)</f>
        <v>0</v>
      </c>
      <c r="K419" s="18">
        <f>IF([1]国表３!J384="-",0,[1]国表３!J384)</f>
        <v>2</v>
      </c>
      <c r="L419" s="18">
        <f>IF([1]国表３!K384="-",0,[1]国表３!K384)</f>
        <v>3</v>
      </c>
      <c r="M419" s="18">
        <f>IF([1]国表３!L384="-",0,[1]国表３!L384)</f>
        <v>1</v>
      </c>
      <c r="N419" s="18">
        <f>IF([1]国表３!M384="-",0,[1]国表３!M384)</f>
        <v>1</v>
      </c>
      <c r="O419" s="18">
        <f>IF([1]国表３!N384="-",0,[1]国表３!N384)</f>
        <v>4</v>
      </c>
      <c r="P419" s="19">
        <f>IF([1]国表３!O384="-",0,[1]国表３!O384)</f>
        <v>11</v>
      </c>
      <c r="Q419" s="17"/>
    </row>
    <row r="420" spans="1:17" ht="18" customHeight="1" x14ac:dyDescent="0.15">
      <c r="A420" s="29"/>
      <c r="B420" s="31"/>
      <c r="C420" s="12" t="s">
        <v>18</v>
      </c>
      <c r="D420" s="13">
        <f>SUM(E420:P420)</f>
        <v>42</v>
      </c>
      <c r="E420" s="18">
        <f>IF([1]国表３!D385="-",0,[1]国表３!D385)</f>
        <v>6</v>
      </c>
      <c r="F420" s="18">
        <f>IF([1]国表３!E385="-",0,[1]国表３!E385)</f>
        <v>4</v>
      </c>
      <c r="G420" s="18">
        <f>IF([1]国表３!F385="-",0,[1]国表３!F385)</f>
        <v>10</v>
      </c>
      <c r="H420" s="18">
        <f>IF([1]国表３!G385="-",0,[1]国表３!G385)</f>
        <v>4</v>
      </c>
      <c r="I420" s="18">
        <f>IF([1]国表３!H385="-",0,[1]国表３!H385)</f>
        <v>2</v>
      </c>
      <c r="J420" s="18">
        <f>IF([1]国表３!I385="-",0,[1]国表３!I385)</f>
        <v>3</v>
      </c>
      <c r="K420" s="18">
        <f>IF([1]国表３!J385="-",0,[1]国表３!J385)</f>
        <v>3</v>
      </c>
      <c r="L420" s="18">
        <f>IF([1]国表３!K385="-",0,[1]国表３!K385)</f>
        <v>0</v>
      </c>
      <c r="M420" s="18">
        <f>IF([1]国表３!L385="-",0,[1]国表３!L385)</f>
        <v>0</v>
      </c>
      <c r="N420" s="18">
        <f>IF([1]国表３!M385="-",0,[1]国表３!M385)</f>
        <v>1</v>
      </c>
      <c r="O420" s="18">
        <f>IF([1]国表３!N385="-",0,[1]国表３!N385)</f>
        <v>4</v>
      </c>
      <c r="P420" s="19">
        <f>IF([1]国表３!O385="-",0,[1]国表３!O385)</f>
        <v>5</v>
      </c>
      <c r="Q420" s="17"/>
    </row>
    <row r="421" spans="1:17" ht="18" customHeight="1" x14ac:dyDescent="0.15">
      <c r="A421" s="32">
        <v>20104</v>
      </c>
      <c r="B421" s="31" t="s">
        <v>220</v>
      </c>
      <c r="C421" s="12" t="s">
        <v>15</v>
      </c>
      <c r="D421" s="13">
        <f t="shared" ref="D421:P421" si="190">D422+D423</f>
        <v>72</v>
      </c>
      <c r="E421" s="13">
        <f t="shared" si="190"/>
        <v>13</v>
      </c>
      <c r="F421" s="13">
        <f t="shared" si="190"/>
        <v>7</v>
      </c>
      <c r="G421" s="13">
        <f t="shared" si="190"/>
        <v>7</v>
      </c>
      <c r="H421" s="13">
        <f t="shared" si="190"/>
        <v>6</v>
      </c>
      <c r="I421" s="13">
        <f t="shared" si="190"/>
        <v>6</v>
      </c>
      <c r="J421" s="13">
        <f t="shared" si="190"/>
        <v>6</v>
      </c>
      <c r="K421" s="13">
        <f t="shared" si="190"/>
        <v>2</v>
      </c>
      <c r="L421" s="13">
        <f t="shared" si="190"/>
        <v>6</v>
      </c>
      <c r="M421" s="13">
        <f t="shared" si="190"/>
        <v>2</v>
      </c>
      <c r="N421" s="13">
        <f t="shared" si="190"/>
        <v>6</v>
      </c>
      <c r="O421" s="13">
        <f t="shared" si="190"/>
        <v>6</v>
      </c>
      <c r="P421" s="14">
        <f t="shared" si="190"/>
        <v>5</v>
      </c>
      <c r="Q421" s="17"/>
    </row>
    <row r="422" spans="1:17" ht="18" customHeight="1" x14ac:dyDescent="0.15">
      <c r="A422" s="29"/>
      <c r="B422" s="31"/>
      <c r="C422" s="12" t="s">
        <v>17</v>
      </c>
      <c r="D422" s="13">
        <f>SUM(E422:P422)</f>
        <v>32</v>
      </c>
      <c r="E422" s="18">
        <f>IF([1]国表３!D387="-",0,[1]国表３!D387)</f>
        <v>9</v>
      </c>
      <c r="F422" s="18">
        <f>IF([1]国表３!E387="-",0,[1]国表３!E387)</f>
        <v>3</v>
      </c>
      <c r="G422" s="18">
        <f>IF([1]国表３!F387="-",0,[1]国表３!F387)</f>
        <v>2</v>
      </c>
      <c r="H422" s="18">
        <f>IF([1]国表３!G387="-",0,[1]国表３!G387)</f>
        <v>1</v>
      </c>
      <c r="I422" s="18">
        <f>IF([1]国表３!H387="-",0,[1]国表３!H387)</f>
        <v>2</v>
      </c>
      <c r="J422" s="18">
        <f>IF([1]国表３!I387="-",0,[1]国表３!I387)</f>
        <v>2</v>
      </c>
      <c r="K422" s="18">
        <f>IF([1]国表３!J387="-",0,[1]国表３!J387)</f>
        <v>0</v>
      </c>
      <c r="L422" s="18">
        <f>IF([1]国表３!K387="-",0,[1]国表３!K387)</f>
        <v>4</v>
      </c>
      <c r="M422" s="18">
        <f>IF([1]国表３!L387="-",0,[1]国表３!L387)</f>
        <v>1</v>
      </c>
      <c r="N422" s="18">
        <f>IF([1]国表３!M387="-",0,[1]国表３!M387)</f>
        <v>3</v>
      </c>
      <c r="O422" s="18">
        <f>IF([1]国表３!N387="-",0,[1]国表３!N387)</f>
        <v>2</v>
      </c>
      <c r="P422" s="19">
        <f>IF([1]国表３!O387="-",0,[1]国表３!O387)</f>
        <v>3</v>
      </c>
      <c r="Q422" s="17"/>
    </row>
    <row r="423" spans="1:17" ht="18" customHeight="1" x14ac:dyDescent="0.15">
      <c r="A423" s="29"/>
      <c r="B423" s="31"/>
      <c r="C423" s="12" t="s">
        <v>18</v>
      </c>
      <c r="D423" s="13">
        <f>SUM(E423:P423)</f>
        <v>40</v>
      </c>
      <c r="E423" s="18">
        <f>IF([1]国表３!D388="-",0,[1]国表３!D388)</f>
        <v>4</v>
      </c>
      <c r="F423" s="18">
        <f>IF([1]国表３!E388="-",0,[1]国表３!E388)</f>
        <v>4</v>
      </c>
      <c r="G423" s="18">
        <f>IF([1]国表３!F388="-",0,[1]国表３!F388)</f>
        <v>5</v>
      </c>
      <c r="H423" s="18">
        <f>IF([1]国表３!G388="-",0,[1]国表３!G388)</f>
        <v>5</v>
      </c>
      <c r="I423" s="18">
        <f>IF([1]国表３!H388="-",0,[1]国表３!H388)</f>
        <v>4</v>
      </c>
      <c r="J423" s="18">
        <f>IF([1]国表３!I388="-",0,[1]国表３!I388)</f>
        <v>4</v>
      </c>
      <c r="K423" s="18">
        <f>IF([1]国表３!J388="-",0,[1]国表３!J388)</f>
        <v>2</v>
      </c>
      <c r="L423" s="18">
        <f>IF([1]国表３!K388="-",0,[1]国表３!K388)</f>
        <v>2</v>
      </c>
      <c r="M423" s="18">
        <f>IF([1]国表３!L388="-",0,[1]国表３!L388)</f>
        <v>1</v>
      </c>
      <c r="N423" s="18">
        <f>IF([1]国表３!M388="-",0,[1]国表３!M388)</f>
        <v>3</v>
      </c>
      <c r="O423" s="18">
        <f>IF([1]国表３!N388="-",0,[1]国表３!N388)</f>
        <v>4</v>
      </c>
      <c r="P423" s="19">
        <f>IF([1]国表３!O388="-",0,[1]国表３!O388)</f>
        <v>2</v>
      </c>
      <c r="Q423" s="17"/>
    </row>
    <row r="424" spans="1:17" ht="18" customHeight="1" x14ac:dyDescent="0.15">
      <c r="A424" s="32">
        <v>20105</v>
      </c>
      <c r="B424" s="31" t="s">
        <v>221</v>
      </c>
      <c r="C424" s="12" t="s">
        <v>15</v>
      </c>
      <c r="D424" s="13">
        <f t="shared" ref="D424:P424" si="191">D425+D426</f>
        <v>8</v>
      </c>
      <c r="E424" s="13">
        <f t="shared" si="191"/>
        <v>1</v>
      </c>
      <c r="F424" s="13">
        <f t="shared" si="191"/>
        <v>1</v>
      </c>
      <c r="G424" s="13">
        <f t="shared" si="191"/>
        <v>2</v>
      </c>
      <c r="H424" s="13">
        <f t="shared" si="191"/>
        <v>0</v>
      </c>
      <c r="I424" s="13">
        <f t="shared" si="191"/>
        <v>0</v>
      </c>
      <c r="J424" s="13">
        <f t="shared" si="191"/>
        <v>1</v>
      </c>
      <c r="K424" s="13">
        <f t="shared" si="191"/>
        <v>0</v>
      </c>
      <c r="L424" s="13">
        <f t="shared" si="191"/>
        <v>0</v>
      </c>
      <c r="M424" s="13">
        <f t="shared" si="191"/>
        <v>1</v>
      </c>
      <c r="N424" s="13">
        <f t="shared" si="191"/>
        <v>0</v>
      </c>
      <c r="O424" s="13">
        <f t="shared" si="191"/>
        <v>1</v>
      </c>
      <c r="P424" s="14">
        <f t="shared" si="191"/>
        <v>1</v>
      </c>
      <c r="Q424" s="17"/>
    </row>
    <row r="425" spans="1:17" ht="18" customHeight="1" x14ac:dyDescent="0.15">
      <c r="A425" s="29"/>
      <c r="B425" s="31"/>
      <c r="C425" s="12" t="s">
        <v>17</v>
      </c>
      <c r="D425" s="13">
        <f>SUM(E425:P425)</f>
        <v>6</v>
      </c>
      <c r="E425" s="18">
        <f>IF([1]国表３!D390="-",0,[1]国表３!D390)</f>
        <v>0</v>
      </c>
      <c r="F425" s="18">
        <f>IF([1]国表３!E390="-",0,[1]国表３!E390)</f>
        <v>1</v>
      </c>
      <c r="G425" s="18">
        <f>IF([1]国表３!F390="-",0,[1]国表３!F390)</f>
        <v>2</v>
      </c>
      <c r="H425" s="18">
        <f>IF([1]国表３!G390="-",0,[1]国表３!G390)</f>
        <v>0</v>
      </c>
      <c r="I425" s="18">
        <f>IF([1]国表３!H390="-",0,[1]国表３!H390)</f>
        <v>0</v>
      </c>
      <c r="J425" s="18">
        <f>IF([1]国表３!I390="-",0,[1]国表３!I390)</f>
        <v>1</v>
      </c>
      <c r="K425" s="18">
        <f>IF([1]国表３!J390="-",0,[1]国表３!J390)</f>
        <v>0</v>
      </c>
      <c r="L425" s="18">
        <f>IF([1]国表３!K390="-",0,[1]国表３!K390)</f>
        <v>0</v>
      </c>
      <c r="M425" s="18">
        <f>IF([1]国表３!L390="-",0,[1]国表３!L390)</f>
        <v>0</v>
      </c>
      <c r="N425" s="18">
        <f>IF([1]国表３!M390="-",0,[1]国表３!M390)</f>
        <v>0</v>
      </c>
      <c r="O425" s="18">
        <f>IF([1]国表３!N390="-",0,[1]国表３!N390)</f>
        <v>1</v>
      </c>
      <c r="P425" s="19">
        <f>IF([1]国表３!O390="-",0,[1]国表３!O390)</f>
        <v>1</v>
      </c>
      <c r="Q425" s="17"/>
    </row>
    <row r="426" spans="1:17" ht="18" customHeight="1" x14ac:dyDescent="0.15">
      <c r="A426" s="29"/>
      <c r="B426" s="31"/>
      <c r="C426" s="12" t="s">
        <v>18</v>
      </c>
      <c r="D426" s="13">
        <f>SUM(E426:P426)</f>
        <v>2</v>
      </c>
      <c r="E426" s="18">
        <f>IF([1]国表３!D391="-",0,[1]国表３!D391)</f>
        <v>1</v>
      </c>
      <c r="F426" s="18">
        <f>IF([1]国表３!E391="-",0,[1]国表３!E391)</f>
        <v>0</v>
      </c>
      <c r="G426" s="18">
        <f>IF([1]国表３!F391="-",0,[1]国表３!F391)</f>
        <v>0</v>
      </c>
      <c r="H426" s="18">
        <f>IF([1]国表３!G391="-",0,[1]国表３!G391)</f>
        <v>0</v>
      </c>
      <c r="I426" s="18">
        <f>IF([1]国表３!H391="-",0,[1]国表３!H391)</f>
        <v>0</v>
      </c>
      <c r="J426" s="18">
        <f>IF([1]国表３!I391="-",0,[1]国表３!I391)</f>
        <v>0</v>
      </c>
      <c r="K426" s="18">
        <f>IF([1]国表３!J391="-",0,[1]国表３!J391)</f>
        <v>0</v>
      </c>
      <c r="L426" s="18">
        <f>IF([1]国表３!K391="-",0,[1]国表３!K391)</f>
        <v>0</v>
      </c>
      <c r="M426" s="18">
        <f>IF([1]国表３!L391="-",0,[1]国表３!L391)</f>
        <v>1</v>
      </c>
      <c r="N426" s="18">
        <f>IF([1]国表３!M391="-",0,[1]国表３!M391)</f>
        <v>0</v>
      </c>
      <c r="O426" s="18">
        <f>IF([1]国表３!N391="-",0,[1]国表３!N391)</f>
        <v>0</v>
      </c>
      <c r="P426" s="19">
        <f>IF([1]国表３!O391="-",0,[1]国表３!O391)</f>
        <v>0</v>
      </c>
      <c r="Q426" s="17"/>
    </row>
    <row r="427" spans="1:17" ht="18" customHeight="1" x14ac:dyDescent="0.15">
      <c r="A427" s="28">
        <v>20106</v>
      </c>
      <c r="B427" s="53" t="s">
        <v>222</v>
      </c>
      <c r="C427" s="26" t="s">
        <v>15</v>
      </c>
      <c r="D427" s="13">
        <f t="shared" ref="D427:P427" si="192">D428+D429</f>
        <v>2</v>
      </c>
      <c r="E427" s="13">
        <f t="shared" si="192"/>
        <v>0</v>
      </c>
      <c r="F427" s="13">
        <f t="shared" si="192"/>
        <v>0</v>
      </c>
      <c r="G427" s="13">
        <f t="shared" si="192"/>
        <v>1</v>
      </c>
      <c r="H427" s="13">
        <f t="shared" si="192"/>
        <v>0</v>
      </c>
      <c r="I427" s="13">
        <f t="shared" si="192"/>
        <v>1</v>
      </c>
      <c r="J427" s="13">
        <f t="shared" si="192"/>
        <v>0</v>
      </c>
      <c r="K427" s="13">
        <f t="shared" si="192"/>
        <v>0</v>
      </c>
      <c r="L427" s="13">
        <f t="shared" si="192"/>
        <v>0</v>
      </c>
      <c r="M427" s="13">
        <f t="shared" si="192"/>
        <v>0</v>
      </c>
      <c r="N427" s="13">
        <f t="shared" si="192"/>
        <v>0</v>
      </c>
      <c r="O427" s="13">
        <f t="shared" si="192"/>
        <v>0</v>
      </c>
      <c r="P427" s="14">
        <f t="shared" si="192"/>
        <v>0</v>
      </c>
      <c r="Q427" s="17"/>
    </row>
    <row r="428" spans="1:17" ht="18" customHeight="1" x14ac:dyDescent="0.15">
      <c r="A428" s="29"/>
      <c r="B428" s="49"/>
      <c r="C428" s="12" t="s">
        <v>17</v>
      </c>
      <c r="D428" s="13">
        <f>SUM(E428:P428)</f>
        <v>2</v>
      </c>
      <c r="E428" s="18">
        <f>IF([1]国表３!D393="-",0,[1]国表３!D393)</f>
        <v>0</v>
      </c>
      <c r="F428" s="18">
        <f>IF([1]国表３!E393="-",0,[1]国表３!E393)</f>
        <v>0</v>
      </c>
      <c r="G428" s="18">
        <f>IF([1]国表３!F393="-",0,[1]国表３!F393)</f>
        <v>1</v>
      </c>
      <c r="H428" s="18">
        <f>IF([1]国表３!G393="-",0,[1]国表３!G393)</f>
        <v>0</v>
      </c>
      <c r="I428" s="18">
        <f>IF([1]国表３!H393="-",0,[1]国表３!H393)</f>
        <v>1</v>
      </c>
      <c r="J428" s="18">
        <f>IF([1]国表３!I393="-",0,[1]国表３!I393)</f>
        <v>0</v>
      </c>
      <c r="K428" s="18">
        <f>IF([1]国表３!J393="-",0,[1]国表３!J393)</f>
        <v>0</v>
      </c>
      <c r="L428" s="18">
        <f>IF([1]国表３!K393="-",0,[1]国表３!K393)</f>
        <v>0</v>
      </c>
      <c r="M428" s="18">
        <f>IF([1]国表３!L393="-",0,[1]国表３!L393)</f>
        <v>0</v>
      </c>
      <c r="N428" s="18">
        <f>IF([1]国表３!M393="-",0,[1]国表３!M393)</f>
        <v>0</v>
      </c>
      <c r="O428" s="18">
        <f>IF([1]国表３!N393="-",0,[1]国表３!N393)</f>
        <v>0</v>
      </c>
      <c r="P428" s="19">
        <f>IF([1]国表３!O393="-",0,[1]国表３!O393)</f>
        <v>0</v>
      </c>
      <c r="Q428" s="17"/>
    </row>
    <row r="429" spans="1:17" ht="18" customHeight="1" x14ac:dyDescent="0.15">
      <c r="A429" s="29"/>
      <c r="B429" s="49"/>
      <c r="C429" s="12" t="s">
        <v>18</v>
      </c>
      <c r="D429" s="13">
        <f>SUM(E429:P429)</f>
        <v>0</v>
      </c>
      <c r="E429" s="18">
        <f>IF([1]国表３!D394="-",0,[1]国表３!D394)</f>
        <v>0</v>
      </c>
      <c r="F429" s="18">
        <f>IF([1]国表３!E394="-",0,[1]国表３!E394)</f>
        <v>0</v>
      </c>
      <c r="G429" s="18">
        <f>IF([1]国表３!F394="-",0,[1]国表３!F394)</f>
        <v>0</v>
      </c>
      <c r="H429" s="18">
        <f>IF([1]国表３!G394="-",0,[1]国表３!G394)</f>
        <v>0</v>
      </c>
      <c r="I429" s="18">
        <f>IF([1]国表３!H394="-",0,[1]国表３!H394)</f>
        <v>0</v>
      </c>
      <c r="J429" s="18">
        <f>IF([1]国表３!I394="-",0,[1]国表３!I394)</f>
        <v>0</v>
      </c>
      <c r="K429" s="18">
        <f>IF([1]国表３!J394="-",0,[1]国表３!J394)</f>
        <v>0</v>
      </c>
      <c r="L429" s="18">
        <f>IF([1]国表３!K394="-",0,[1]国表３!K394)</f>
        <v>0</v>
      </c>
      <c r="M429" s="18">
        <f>IF([1]国表３!L394="-",0,[1]国表３!L394)</f>
        <v>0</v>
      </c>
      <c r="N429" s="18">
        <f>IF([1]国表３!M394="-",0,[1]国表３!M394)</f>
        <v>0</v>
      </c>
      <c r="O429" s="18">
        <f>IF([1]国表３!N394="-",0,[1]国表３!N394)</f>
        <v>0</v>
      </c>
      <c r="P429" s="19">
        <f>IF([1]国表３!O394="-",0,[1]国表３!O394)</f>
        <v>0</v>
      </c>
      <c r="Q429" s="17"/>
    </row>
    <row r="430" spans="1:17" ht="18" customHeight="1" x14ac:dyDescent="0.15">
      <c r="A430" s="32">
        <v>20107</v>
      </c>
      <c r="B430" s="31" t="s">
        <v>223</v>
      </c>
      <c r="C430" s="12" t="s">
        <v>15</v>
      </c>
      <c r="D430" s="13">
        <f t="shared" ref="D430:P430" si="193">D431+D432</f>
        <v>69</v>
      </c>
      <c r="E430" s="13">
        <f t="shared" si="193"/>
        <v>13</v>
      </c>
      <c r="F430" s="13">
        <f t="shared" si="193"/>
        <v>7</v>
      </c>
      <c r="G430" s="13">
        <f t="shared" si="193"/>
        <v>6</v>
      </c>
      <c r="H430" s="13">
        <f t="shared" si="193"/>
        <v>6</v>
      </c>
      <c r="I430" s="13">
        <f t="shared" si="193"/>
        <v>3</v>
      </c>
      <c r="J430" s="13">
        <f t="shared" si="193"/>
        <v>6</v>
      </c>
      <c r="K430" s="13">
        <f t="shared" si="193"/>
        <v>4</v>
      </c>
      <c r="L430" s="13">
        <f t="shared" si="193"/>
        <v>11</v>
      </c>
      <c r="M430" s="13">
        <f t="shared" si="193"/>
        <v>5</v>
      </c>
      <c r="N430" s="13">
        <f t="shared" si="193"/>
        <v>4</v>
      </c>
      <c r="O430" s="13">
        <f t="shared" si="193"/>
        <v>1</v>
      </c>
      <c r="P430" s="14">
        <f t="shared" si="193"/>
        <v>3</v>
      </c>
      <c r="Q430" s="17"/>
    </row>
    <row r="431" spans="1:17" ht="18" customHeight="1" x14ac:dyDescent="0.15">
      <c r="A431" s="29"/>
      <c r="B431" s="31"/>
      <c r="C431" s="12" t="s">
        <v>17</v>
      </c>
      <c r="D431" s="13">
        <f>SUM(E431:P431)</f>
        <v>40</v>
      </c>
      <c r="E431" s="18">
        <f>IF([1]国表３!D396="-",0,[1]国表３!D396)</f>
        <v>7</v>
      </c>
      <c r="F431" s="18">
        <f>IF([1]国表３!E396="-",0,[1]国表３!E396)</f>
        <v>5</v>
      </c>
      <c r="G431" s="18">
        <f>IF([1]国表３!F396="-",0,[1]国表３!F396)</f>
        <v>1</v>
      </c>
      <c r="H431" s="18">
        <f>IF([1]国表３!G396="-",0,[1]国表３!G396)</f>
        <v>2</v>
      </c>
      <c r="I431" s="18">
        <f>IF([1]国表３!H396="-",0,[1]国表３!H396)</f>
        <v>3</v>
      </c>
      <c r="J431" s="18">
        <f>IF([1]国表３!I396="-",0,[1]国表３!I396)</f>
        <v>3</v>
      </c>
      <c r="K431" s="18">
        <f>IF([1]国表３!J396="-",0,[1]国表３!J396)</f>
        <v>3</v>
      </c>
      <c r="L431" s="18">
        <f>IF([1]国表３!K396="-",0,[1]国表３!K396)</f>
        <v>8</v>
      </c>
      <c r="M431" s="18">
        <f>IF([1]国表３!L396="-",0,[1]国表３!L396)</f>
        <v>3</v>
      </c>
      <c r="N431" s="18">
        <f>IF([1]国表３!M396="-",0,[1]国表３!M396)</f>
        <v>2</v>
      </c>
      <c r="O431" s="18">
        <f>IF([1]国表３!N396="-",0,[1]国表３!N396)</f>
        <v>1</v>
      </c>
      <c r="P431" s="19">
        <f>IF([1]国表３!O396="-",0,[1]国表３!O396)</f>
        <v>2</v>
      </c>
      <c r="Q431" s="17"/>
    </row>
    <row r="432" spans="1:17" ht="18" customHeight="1" x14ac:dyDescent="0.15">
      <c r="A432" s="29"/>
      <c r="B432" s="31"/>
      <c r="C432" s="12" t="s">
        <v>18</v>
      </c>
      <c r="D432" s="13">
        <f>SUM(E432:P432)</f>
        <v>29</v>
      </c>
      <c r="E432" s="18">
        <f>IF([1]国表３!D397="-",0,[1]国表３!D397)</f>
        <v>6</v>
      </c>
      <c r="F432" s="18">
        <f>IF([1]国表３!E397="-",0,[1]国表３!E397)</f>
        <v>2</v>
      </c>
      <c r="G432" s="18">
        <f>IF([1]国表３!F397="-",0,[1]国表３!F397)</f>
        <v>5</v>
      </c>
      <c r="H432" s="18">
        <f>IF([1]国表３!G397="-",0,[1]国表３!G397)</f>
        <v>4</v>
      </c>
      <c r="I432" s="18">
        <f>IF([1]国表３!H397="-",0,[1]国表３!H397)</f>
        <v>0</v>
      </c>
      <c r="J432" s="18">
        <f>IF([1]国表３!I397="-",0,[1]国表３!I397)</f>
        <v>3</v>
      </c>
      <c r="K432" s="18">
        <f>IF([1]国表３!J397="-",0,[1]国表３!J397)</f>
        <v>1</v>
      </c>
      <c r="L432" s="18">
        <f>IF([1]国表３!K397="-",0,[1]国表３!K397)</f>
        <v>3</v>
      </c>
      <c r="M432" s="18">
        <f>IF([1]国表３!L397="-",0,[1]国表３!L397)</f>
        <v>2</v>
      </c>
      <c r="N432" s="18">
        <f>IF([1]国表３!M397="-",0,[1]国表３!M397)</f>
        <v>2</v>
      </c>
      <c r="O432" s="18">
        <f>IF([1]国表３!N397="-",0,[1]国表３!N397)</f>
        <v>0</v>
      </c>
      <c r="P432" s="19">
        <f>IF([1]国表３!O397="-",0,[1]国表３!O397)</f>
        <v>1</v>
      </c>
      <c r="Q432" s="17"/>
    </row>
    <row r="433" spans="1:17" ht="18" customHeight="1" x14ac:dyDescent="0.15">
      <c r="A433" s="32">
        <v>20200</v>
      </c>
      <c r="B433" s="31" t="s">
        <v>224</v>
      </c>
      <c r="C433" s="12" t="s">
        <v>15</v>
      </c>
      <c r="D433" s="13">
        <f t="shared" ref="D433:P433" si="194">D434+D435</f>
        <v>109</v>
      </c>
      <c r="E433" s="13">
        <f t="shared" si="194"/>
        <v>10</v>
      </c>
      <c r="F433" s="13">
        <f t="shared" si="194"/>
        <v>5</v>
      </c>
      <c r="G433" s="13">
        <f t="shared" si="194"/>
        <v>9</v>
      </c>
      <c r="H433" s="13">
        <f t="shared" si="194"/>
        <v>9</v>
      </c>
      <c r="I433" s="13">
        <f t="shared" si="194"/>
        <v>6</v>
      </c>
      <c r="J433" s="13">
        <f t="shared" si="194"/>
        <v>13</v>
      </c>
      <c r="K433" s="13">
        <f t="shared" si="194"/>
        <v>10</v>
      </c>
      <c r="L433" s="13">
        <f t="shared" si="194"/>
        <v>6</v>
      </c>
      <c r="M433" s="13">
        <f t="shared" si="194"/>
        <v>11</v>
      </c>
      <c r="N433" s="13">
        <f t="shared" si="194"/>
        <v>7</v>
      </c>
      <c r="O433" s="13">
        <f t="shared" si="194"/>
        <v>14</v>
      </c>
      <c r="P433" s="14">
        <f t="shared" si="194"/>
        <v>9</v>
      </c>
      <c r="Q433" s="17"/>
    </row>
    <row r="434" spans="1:17" ht="18" customHeight="1" x14ac:dyDescent="0.15">
      <c r="A434" s="29"/>
      <c r="B434" s="31"/>
      <c r="C434" s="12" t="s">
        <v>17</v>
      </c>
      <c r="D434" s="13">
        <f>SUM(E434:P434)</f>
        <v>79</v>
      </c>
      <c r="E434" s="18">
        <f>IF([1]国表３!D399="-",0,[1]国表３!D399)</f>
        <v>9</v>
      </c>
      <c r="F434" s="18">
        <f>IF([1]国表３!E399="-",0,[1]国表３!E399)</f>
        <v>4</v>
      </c>
      <c r="G434" s="18">
        <f>IF([1]国表３!F399="-",0,[1]国表３!F399)</f>
        <v>8</v>
      </c>
      <c r="H434" s="18">
        <f>IF([1]国表３!G399="-",0,[1]国表３!G399)</f>
        <v>5</v>
      </c>
      <c r="I434" s="18">
        <f>IF([1]国表３!H399="-",0,[1]国表３!H399)</f>
        <v>5</v>
      </c>
      <c r="J434" s="18">
        <f>IF([1]国表３!I399="-",0,[1]国表３!I399)</f>
        <v>8</v>
      </c>
      <c r="K434" s="18">
        <f>IF([1]国表３!J399="-",0,[1]国表３!J399)</f>
        <v>6</v>
      </c>
      <c r="L434" s="18">
        <f>IF([1]国表３!K399="-",0,[1]国表３!K399)</f>
        <v>3</v>
      </c>
      <c r="M434" s="18">
        <f>IF([1]国表３!L399="-",0,[1]国表３!L399)</f>
        <v>7</v>
      </c>
      <c r="N434" s="18">
        <f>IF([1]国表３!M399="-",0,[1]国表３!M399)</f>
        <v>5</v>
      </c>
      <c r="O434" s="18">
        <f>IF([1]国表３!N399="-",0,[1]国表３!N399)</f>
        <v>11</v>
      </c>
      <c r="P434" s="19">
        <f>IF([1]国表３!O399="-",0,[1]国表３!O399)</f>
        <v>8</v>
      </c>
      <c r="Q434" s="17"/>
    </row>
    <row r="435" spans="1:17" ht="18" customHeight="1" x14ac:dyDescent="0.15">
      <c r="A435" s="29"/>
      <c r="B435" s="31"/>
      <c r="C435" s="12" t="s">
        <v>18</v>
      </c>
      <c r="D435" s="13">
        <f>SUM(E435:P435)</f>
        <v>30</v>
      </c>
      <c r="E435" s="18">
        <f>IF([1]国表３!D400="-",0,[1]国表３!D400)</f>
        <v>1</v>
      </c>
      <c r="F435" s="18">
        <f>IF([1]国表３!E400="-",0,[1]国表３!E400)</f>
        <v>1</v>
      </c>
      <c r="G435" s="18">
        <f>IF([1]国表３!F400="-",0,[1]国表３!F400)</f>
        <v>1</v>
      </c>
      <c r="H435" s="18">
        <f>IF([1]国表３!G400="-",0,[1]国表３!G400)</f>
        <v>4</v>
      </c>
      <c r="I435" s="18">
        <f>IF([1]国表３!H400="-",0,[1]国表３!H400)</f>
        <v>1</v>
      </c>
      <c r="J435" s="18">
        <f>IF([1]国表３!I400="-",0,[1]国表３!I400)</f>
        <v>5</v>
      </c>
      <c r="K435" s="18">
        <f>IF([1]国表３!J400="-",0,[1]国表３!J400)</f>
        <v>4</v>
      </c>
      <c r="L435" s="18">
        <f>IF([1]国表３!K400="-",0,[1]国表３!K400)</f>
        <v>3</v>
      </c>
      <c r="M435" s="18">
        <f>IF([1]国表３!L400="-",0,[1]国表３!L400)</f>
        <v>4</v>
      </c>
      <c r="N435" s="18">
        <f>IF([1]国表３!M400="-",0,[1]国表３!M400)</f>
        <v>2</v>
      </c>
      <c r="O435" s="18">
        <f>IF([1]国表３!N400="-",0,[1]国表３!N400)</f>
        <v>3</v>
      </c>
      <c r="P435" s="19">
        <f>IF([1]国表３!O400="-",0,[1]国表３!O400)</f>
        <v>1</v>
      </c>
      <c r="Q435" s="17"/>
    </row>
    <row r="436" spans="1:17" ht="18" customHeight="1" x14ac:dyDescent="0.15">
      <c r="A436" s="32">
        <v>20300</v>
      </c>
      <c r="B436" s="31" t="s">
        <v>225</v>
      </c>
      <c r="C436" s="12" t="s">
        <v>15</v>
      </c>
      <c r="D436" s="13">
        <f t="shared" ref="D436:P436" si="195">D437+D438</f>
        <v>2</v>
      </c>
      <c r="E436" s="13">
        <f t="shared" si="195"/>
        <v>0</v>
      </c>
      <c r="F436" s="13">
        <f t="shared" si="195"/>
        <v>0</v>
      </c>
      <c r="G436" s="13">
        <f t="shared" si="195"/>
        <v>1</v>
      </c>
      <c r="H436" s="13">
        <f t="shared" si="195"/>
        <v>1</v>
      </c>
      <c r="I436" s="13">
        <f t="shared" si="195"/>
        <v>0</v>
      </c>
      <c r="J436" s="13">
        <f t="shared" si="195"/>
        <v>0</v>
      </c>
      <c r="K436" s="13">
        <f t="shared" si="195"/>
        <v>0</v>
      </c>
      <c r="L436" s="13">
        <f t="shared" si="195"/>
        <v>0</v>
      </c>
      <c r="M436" s="13">
        <f t="shared" si="195"/>
        <v>0</v>
      </c>
      <c r="N436" s="13">
        <f t="shared" si="195"/>
        <v>0</v>
      </c>
      <c r="O436" s="13">
        <f t="shared" si="195"/>
        <v>0</v>
      </c>
      <c r="P436" s="14">
        <f t="shared" si="195"/>
        <v>0</v>
      </c>
      <c r="Q436" s="17"/>
    </row>
    <row r="437" spans="1:17" ht="18" customHeight="1" x14ac:dyDescent="0.15">
      <c r="A437" s="29"/>
      <c r="B437" s="31"/>
      <c r="C437" s="12" t="s">
        <v>17</v>
      </c>
      <c r="D437" s="13">
        <f>SUM(E437:P437)</f>
        <v>2</v>
      </c>
      <c r="E437" s="18">
        <f>IF([1]国表３!D402="-",0,[1]国表３!D402)</f>
        <v>0</v>
      </c>
      <c r="F437" s="18">
        <f>IF([1]国表３!E402="-",0,[1]国表３!E402)</f>
        <v>0</v>
      </c>
      <c r="G437" s="18">
        <f>IF([1]国表３!F402="-",0,[1]国表３!F402)</f>
        <v>1</v>
      </c>
      <c r="H437" s="18">
        <f>IF([1]国表３!G402="-",0,[1]国表３!G402)</f>
        <v>1</v>
      </c>
      <c r="I437" s="18">
        <f>IF([1]国表３!H402="-",0,[1]国表３!H402)</f>
        <v>0</v>
      </c>
      <c r="J437" s="18">
        <f>IF([1]国表３!I402="-",0,[1]国表３!I402)</f>
        <v>0</v>
      </c>
      <c r="K437" s="18">
        <f>IF([1]国表３!J402="-",0,[1]国表３!J402)</f>
        <v>0</v>
      </c>
      <c r="L437" s="18">
        <f>IF([1]国表３!K402="-",0,[1]国表３!K402)</f>
        <v>0</v>
      </c>
      <c r="M437" s="18">
        <f>IF([1]国表３!L402="-",0,[1]国表３!L402)</f>
        <v>0</v>
      </c>
      <c r="N437" s="18">
        <f>IF([1]国表３!M402="-",0,[1]国表３!M402)</f>
        <v>0</v>
      </c>
      <c r="O437" s="18">
        <f>IF([1]国表３!N402="-",0,[1]国表３!N402)</f>
        <v>0</v>
      </c>
      <c r="P437" s="19">
        <f>IF([1]国表３!O402="-",0,[1]国表３!O402)</f>
        <v>0</v>
      </c>
      <c r="Q437" s="17"/>
    </row>
    <row r="438" spans="1:17" ht="18" customHeight="1" x14ac:dyDescent="0.15">
      <c r="A438" s="29"/>
      <c r="B438" s="31"/>
      <c r="C438" s="12" t="s">
        <v>18</v>
      </c>
      <c r="D438" s="13">
        <f>SUM(E438:P438)</f>
        <v>0</v>
      </c>
      <c r="E438" s="18">
        <f>IF([1]国表３!D403="-",0,[1]国表３!D403)</f>
        <v>0</v>
      </c>
      <c r="F438" s="18">
        <f>IF([1]国表３!E403="-",0,[1]国表３!E403)</f>
        <v>0</v>
      </c>
      <c r="G438" s="18">
        <f>IF([1]国表３!F403="-",0,[1]国表３!F403)</f>
        <v>0</v>
      </c>
      <c r="H438" s="18">
        <f>IF([1]国表３!G403="-",0,[1]国表３!G403)</f>
        <v>0</v>
      </c>
      <c r="I438" s="18">
        <f>IF([1]国表３!H403="-",0,[1]国表３!H403)</f>
        <v>0</v>
      </c>
      <c r="J438" s="18">
        <f>IF([1]国表３!I403="-",0,[1]国表３!I403)</f>
        <v>0</v>
      </c>
      <c r="K438" s="18">
        <f>IF([1]国表３!J403="-",0,[1]国表３!J403)</f>
        <v>0</v>
      </c>
      <c r="L438" s="18">
        <f>IF([1]国表３!K403="-",0,[1]国表３!K403)</f>
        <v>0</v>
      </c>
      <c r="M438" s="18">
        <f>IF([1]国表３!L403="-",0,[1]国表３!L403)</f>
        <v>0</v>
      </c>
      <c r="N438" s="18">
        <f>IF([1]国表３!M403="-",0,[1]国表３!M403)</f>
        <v>0</v>
      </c>
      <c r="O438" s="18">
        <f>IF([1]国表３!N403="-",0,[1]国表３!N403)</f>
        <v>0</v>
      </c>
      <c r="P438" s="19">
        <f>IF([1]国表３!O403="-",0,[1]国表３!O403)</f>
        <v>0</v>
      </c>
      <c r="Q438" s="17"/>
    </row>
    <row r="439" spans="1:17" ht="18" customHeight="1" x14ac:dyDescent="0.15">
      <c r="A439" s="32">
        <v>20400</v>
      </c>
      <c r="B439" s="31" t="s">
        <v>226</v>
      </c>
      <c r="C439" s="12" t="s">
        <v>15</v>
      </c>
      <c r="D439" s="13">
        <f t="shared" ref="D439:P439" si="196">D440+D441</f>
        <v>56</v>
      </c>
      <c r="E439" s="13">
        <f t="shared" si="196"/>
        <v>3</v>
      </c>
      <c r="F439" s="13">
        <f t="shared" si="196"/>
        <v>2</v>
      </c>
      <c r="G439" s="13">
        <f t="shared" si="196"/>
        <v>3</v>
      </c>
      <c r="H439" s="13">
        <f t="shared" si="196"/>
        <v>5</v>
      </c>
      <c r="I439" s="13">
        <f t="shared" si="196"/>
        <v>6</v>
      </c>
      <c r="J439" s="13">
        <f t="shared" si="196"/>
        <v>6</v>
      </c>
      <c r="K439" s="13">
        <f t="shared" si="196"/>
        <v>3</v>
      </c>
      <c r="L439" s="13">
        <f t="shared" si="196"/>
        <v>5</v>
      </c>
      <c r="M439" s="13">
        <f t="shared" si="196"/>
        <v>5</v>
      </c>
      <c r="N439" s="13">
        <f t="shared" si="196"/>
        <v>8</v>
      </c>
      <c r="O439" s="13">
        <f t="shared" si="196"/>
        <v>6</v>
      </c>
      <c r="P439" s="14">
        <f t="shared" si="196"/>
        <v>4</v>
      </c>
      <c r="Q439" s="17"/>
    </row>
    <row r="440" spans="1:17" ht="18" customHeight="1" x14ac:dyDescent="0.15">
      <c r="A440" s="29"/>
      <c r="B440" s="31"/>
      <c r="C440" s="12" t="s">
        <v>17</v>
      </c>
      <c r="D440" s="13">
        <f>SUM(E440:P440)</f>
        <v>34</v>
      </c>
      <c r="E440" s="18">
        <f>IF([1]国表３!D405="-",0,[1]国表３!D405)</f>
        <v>2</v>
      </c>
      <c r="F440" s="18">
        <f>IF([1]国表３!E405="-",0,[1]国表３!E405)</f>
        <v>2</v>
      </c>
      <c r="G440" s="18">
        <f>IF([1]国表３!F405="-",0,[1]国表３!F405)</f>
        <v>3</v>
      </c>
      <c r="H440" s="18">
        <f>IF([1]国表３!G405="-",0,[1]国表３!G405)</f>
        <v>5</v>
      </c>
      <c r="I440" s="18">
        <f>IF([1]国表３!H405="-",0,[1]国表３!H405)</f>
        <v>3</v>
      </c>
      <c r="J440" s="18">
        <f>IF([1]国表３!I405="-",0,[1]国表３!I405)</f>
        <v>3</v>
      </c>
      <c r="K440" s="18">
        <f>IF([1]国表３!J405="-",0,[1]国表３!J405)</f>
        <v>1</v>
      </c>
      <c r="L440" s="18">
        <f>IF([1]国表３!K405="-",0,[1]国表３!K405)</f>
        <v>4</v>
      </c>
      <c r="M440" s="18">
        <f>IF([1]国表３!L405="-",0,[1]国表３!L405)</f>
        <v>3</v>
      </c>
      <c r="N440" s="18">
        <f>IF([1]国表３!M405="-",0,[1]国表３!M405)</f>
        <v>4</v>
      </c>
      <c r="O440" s="18">
        <f>IF([1]国表３!N405="-",0,[1]国表３!N405)</f>
        <v>2</v>
      </c>
      <c r="P440" s="19">
        <f>IF([1]国表３!O405="-",0,[1]国表３!O405)</f>
        <v>2</v>
      </c>
      <c r="Q440" s="17"/>
    </row>
    <row r="441" spans="1:17" ht="18" customHeight="1" x14ac:dyDescent="0.15">
      <c r="A441" s="29"/>
      <c r="B441" s="31"/>
      <c r="C441" s="12" t="s">
        <v>18</v>
      </c>
      <c r="D441" s="13">
        <f>SUM(E441:P441)</f>
        <v>22</v>
      </c>
      <c r="E441" s="18">
        <f>IF([1]国表３!D406="-",0,[1]国表３!D406)</f>
        <v>1</v>
      </c>
      <c r="F441" s="18">
        <f>IF([1]国表３!E406="-",0,[1]国表３!E406)</f>
        <v>0</v>
      </c>
      <c r="G441" s="18">
        <f>IF([1]国表３!F406="-",0,[1]国表３!F406)</f>
        <v>0</v>
      </c>
      <c r="H441" s="18">
        <f>IF([1]国表３!G406="-",0,[1]国表３!G406)</f>
        <v>0</v>
      </c>
      <c r="I441" s="18">
        <f>IF([1]国表３!H406="-",0,[1]国表３!H406)</f>
        <v>3</v>
      </c>
      <c r="J441" s="18">
        <f>IF([1]国表３!I406="-",0,[1]国表３!I406)</f>
        <v>3</v>
      </c>
      <c r="K441" s="18">
        <f>IF([1]国表３!J406="-",0,[1]国表３!J406)</f>
        <v>2</v>
      </c>
      <c r="L441" s="18">
        <f>IF([1]国表３!K406="-",0,[1]国表３!K406)</f>
        <v>1</v>
      </c>
      <c r="M441" s="18">
        <f>IF([1]国表３!L406="-",0,[1]国表３!L406)</f>
        <v>2</v>
      </c>
      <c r="N441" s="18">
        <f>IF([1]国表３!M406="-",0,[1]国表３!M406)</f>
        <v>4</v>
      </c>
      <c r="O441" s="18">
        <f>IF([1]国表３!N406="-",0,[1]国表３!N406)</f>
        <v>4</v>
      </c>
      <c r="P441" s="19">
        <f>IF([1]国表３!O406="-",0,[1]国表３!O406)</f>
        <v>2</v>
      </c>
      <c r="Q441" s="17"/>
    </row>
    <row r="442" spans="1:17" ht="18" customHeight="1" x14ac:dyDescent="0.15">
      <c r="A442" s="28">
        <v>22000</v>
      </c>
      <c r="B442" s="30" t="s">
        <v>227</v>
      </c>
      <c r="C442" s="26" t="s">
        <v>15</v>
      </c>
      <c r="D442" s="25">
        <f t="shared" ref="D442:P442" si="197">D443+D444</f>
        <v>255</v>
      </c>
      <c r="E442" s="25">
        <f t="shared" si="197"/>
        <v>1</v>
      </c>
      <c r="F442" s="25">
        <f t="shared" si="197"/>
        <v>4</v>
      </c>
      <c r="G442" s="25">
        <f t="shared" si="197"/>
        <v>13</v>
      </c>
      <c r="H442" s="25">
        <f t="shared" si="197"/>
        <v>8</v>
      </c>
      <c r="I442" s="25">
        <f t="shared" si="197"/>
        <v>4</v>
      </c>
      <c r="J442" s="25">
        <f t="shared" si="197"/>
        <v>6</v>
      </c>
      <c r="K442" s="25">
        <f t="shared" si="197"/>
        <v>14</v>
      </c>
      <c r="L442" s="25">
        <f t="shared" si="197"/>
        <v>51</v>
      </c>
      <c r="M442" s="25">
        <f t="shared" si="197"/>
        <v>37</v>
      </c>
      <c r="N442" s="25">
        <f t="shared" si="197"/>
        <v>20</v>
      </c>
      <c r="O442" s="25">
        <f t="shared" si="197"/>
        <v>37</v>
      </c>
      <c r="P442" s="27">
        <f t="shared" si="197"/>
        <v>60</v>
      </c>
    </row>
    <row r="443" spans="1:17" ht="18" customHeight="1" x14ac:dyDescent="0.15">
      <c r="A443" s="29"/>
      <c r="B443" s="31"/>
      <c r="C443" s="12" t="s">
        <v>17</v>
      </c>
      <c r="D443" s="13">
        <f>SUM(E443:P443)</f>
        <v>141</v>
      </c>
      <c r="E443" s="18">
        <f>IF([1]国表３!D408="-",0,[1]国表３!D408)</f>
        <v>0</v>
      </c>
      <c r="F443" s="18">
        <f>IF([1]国表３!E408="-",0,[1]国表３!E408)</f>
        <v>2</v>
      </c>
      <c r="G443" s="18">
        <f>IF([1]国表３!F408="-",0,[1]国表３!F408)</f>
        <v>8</v>
      </c>
      <c r="H443" s="18">
        <f>IF([1]国表３!G408="-",0,[1]国表３!G408)</f>
        <v>6</v>
      </c>
      <c r="I443" s="18">
        <f>IF([1]国表３!H408="-",0,[1]国表３!H408)</f>
        <v>2</v>
      </c>
      <c r="J443" s="18">
        <f>IF([1]国表３!I408="-",0,[1]国表３!I408)</f>
        <v>4</v>
      </c>
      <c r="K443" s="18">
        <f>IF([1]国表３!J408="-",0,[1]国表３!J408)</f>
        <v>7</v>
      </c>
      <c r="L443" s="18">
        <f>IF([1]国表３!K408="-",0,[1]国表３!K408)</f>
        <v>28</v>
      </c>
      <c r="M443" s="18">
        <f>IF([1]国表３!L408="-",0,[1]国表３!L408)</f>
        <v>19</v>
      </c>
      <c r="N443" s="18">
        <f>IF([1]国表３!M408="-",0,[1]国表３!M408)</f>
        <v>9</v>
      </c>
      <c r="O443" s="18">
        <f>IF([1]国表３!N408="-",0,[1]国表３!N408)</f>
        <v>18</v>
      </c>
      <c r="P443" s="19">
        <f>IF([1]国表３!O408="-",0,[1]国表３!O408)</f>
        <v>38</v>
      </c>
    </row>
    <row r="444" spans="1:17" ht="18" customHeight="1" x14ac:dyDescent="0.15">
      <c r="A444" s="29"/>
      <c r="B444" s="31"/>
      <c r="C444" s="12" t="s">
        <v>18</v>
      </c>
      <c r="D444" s="13">
        <f>SUM(E444:P444)</f>
        <v>114</v>
      </c>
      <c r="E444" s="18">
        <f>IF([1]国表３!D409="-",0,[1]国表３!D409)</f>
        <v>1</v>
      </c>
      <c r="F444" s="18">
        <f>IF([1]国表３!E409="-",0,[1]国表３!E409)</f>
        <v>2</v>
      </c>
      <c r="G444" s="18">
        <f>IF([1]国表３!F409="-",0,[1]国表３!F409)</f>
        <v>5</v>
      </c>
      <c r="H444" s="18">
        <f>IF([1]国表３!G409="-",0,[1]国表３!G409)</f>
        <v>2</v>
      </c>
      <c r="I444" s="18">
        <f>IF([1]国表３!H409="-",0,[1]国表３!H409)</f>
        <v>2</v>
      </c>
      <c r="J444" s="18">
        <f>IF([1]国表３!I409="-",0,[1]国表３!I409)</f>
        <v>2</v>
      </c>
      <c r="K444" s="18">
        <f>IF([1]国表３!J409="-",0,[1]国表３!J409)</f>
        <v>7</v>
      </c>
      <c r="L444" s="18">
        <f>IF([1]国表３!K409="-",0,[1]国表３!K409)</f>
        <v>23</v>
      </c>
      <c r="M444" s="18">
        <f>IF([1]国表３!L409="-",0,[1]国表３!L409)</f>
        <v>18</v>
      </c>
      <c r="N444" s="18">
        <f>IF([1]国表３!M409="-",0,[1]国表３!M409)</f>
        <v>11</v>
      </c>
      <c r="O444" s="18">
        <f>IF([1]国表３!N409="-",0,[1]国表３!N409)</f>
        <v>19</v>
      </c>
      <c r="P444" s="19">
        <f>IF([1]国表３!O409="-",0,[1]国表３!O409)</f>
        <v>22</v>
      </c>
    </row>
    <row r="445" spans="1:17" ht="18" customHeight="1" x14ac:dyDescent="0.15">
      <c r="A445" s="32">
        <v>22100</v>
      </c>
      <c r="B445" s="31" t="s">
        <v>228</v>
      </c>
      <c r="C445" s="12" t="s">
        <v>15</v>
      </c>
      <c r="D445" s="13">
        <f t="shared" ref="D445:P445" si="198">D446+D447</f>
        <v>0</v>
      </c>
      <c r="E445" s="13">
        <f t="shared" si="198"/>
        <v>0</v>
      </c>
      <c r="F445" s="13">
        <f t="shared" si="198"/>
        <v>0</v>
      </c>
      <c r="G445" s="13">
        <f t="shared" si="198"/>
        <v>0</v>
      </c>
      <c r="H445" s="13">
        <f t="shared" si="198"/>
        <v>0</v>
      </c>
      <c r="I445" s="13">
        <f t="shared" si="198"/>
        <v>0</v>
      </c>
      <c r="J445" s="13">
        <f t="shared" si="198"/>
        <v>0</v>
      </c>
      <c r="K445" s="13">
        <f t="shared" si="198"/>
        <v>0</v>
      </c>
      <c r="L445" s="13">
        <f t="shared" si="198"/>
        <v>0</v>
      </c>
      <c r="M445" s="13">
        <f t="shared" si="198"/>
        <v>0</v>
      </c>
      <c r="N445" s="13">
        <f t="shared" si="198"/>
        <v>0</v>
      </c>
      <c r="O445" s="13">
        <f t="shared" si="198"/>
        <v>0</v>
      </c>
      <c r="P445" s="14">
        <f t="shared" si="198"/>
        <v>0</v>
      </c>
    </row>
    <row r="446" spans="1:17" ht="18" customHeight="1" x14ac:dyDescent="0.15">
      <c r="A446" s="29"/>
      <c r="B446" s="31"/>
      <c r="C446" s="12" t="s">
        <v>17</v>
      </c>
      <c r="D446" s="13">
        <f>SUM(E446:P446)</f>
        <v>0</v>
      </c>
      <c r="E446" s="18">
        <f>IF([1]国表３!D411="-",0,[1]国表３!D411)</f>
        <v>0</v>
      </c>
      <c r="F446" s="18">
        <f>IF([1]国表３!E411="-",0,[1]国表３!E411)</f>
        <v>0</v>
      </c>
      <c r="G446" s="18">
        <f>IF([1]国表３!F411="-",0,[1]国表３!F411)</f>
        <v>0</v>
      </c>
      <c r="H446" s="18">
        <f>IF([1]国表３!G411="-",0,[1]国表３!G411)</f>
        <v>0</v>
      </c>
      <c r="I446" s="18">
        <f>IF([1]国表３!H411="-",0,[1]国表３!H411)</f>
        <v>0</v>
      </c>
      <c r="J446" s="18">
        <f>IF([1]国表３!I411="-",0,[1]国表３!I411)</f>
        <v>0</v>
      </c>
      <c r="K446" s="18">
        <f>IF([1]国表３!J411="-",0,[1]国表３!J411)</f>
        <v>0</v>
      </c>
      <c r="L446" s="18">
        <f>IF([1]国表３!K411="-",0,[1]国表３!K411)</f>
        <v>0</v>
      </c>
      <c r="M446" s="18">
        <f>IF([1]国表３!L411="-",0,[1]国表３!L411)</f>
        <v>0</v>
      </c>
      <c r="N446" s="18">
        <f>IF([1]国表３!M411="-",0,[1]国表３!M411)</f>
        <v>0</v>
      </c>
      <c r="O446" s="18">
        <f>IF([1]国表３!N411="-",0,[1]国表３!N411)</f>
        <v>0</v>
      </c>
      <c r="P446" s="19">
        <f>IF([1]国表３!O411="-",0,[1]国表３!O411)</f>
        <v>0</v>
      </c>
    </row>
    <row r="447" spans="1:17" ht="18" customHeight="1" x14ac:dyDescent="0.15">
      <c r="A447" s="29"/>
      <c r="B447" s="31"/>
      <c r="C447" s="12" t="s">
        <v>18</v>
      </c>
      <c r="D447" s="13">
        <f>SUM(E447:P447)</f>
        <v>0</v>
      </c>
      <c r="E447" s="18">
        <f>IF([1]国表３!D412="-",0,[1]国表３!D412)</f>
        <v>0</v>
      </c>
      <c r="F447" s="18">
        <f>IF([1]国表３!E412="-",0,[1]国表３!E412)</f>
        <v>0</v>
      </c>
      <c r="G447" s="18">
        <f>IF([1]国表３!F412="-",0,[1]国表３!F412)</f>
        <v>0</v>
      </c>
      <c r="H447" s="18">
        <f>IF([1]国表３!G412="-",0,[1]国表３!G412)</f>
        <v>0</v>
      </c>
      <c r="I447" s="18">
        <f>IF([1]国表３!H412="-",0,[1]国表３!H412)</f>
        <v>0</v>
      </c>
      <c r="J447" s="18">
        <f>IF([1]国表３!I412="-",0,[1]国表３!I412)</f>
        <v>0</v>
      </c>
      <c r="K447" s="18">
        <f>IF([1]国表３!J412="-",0,[1]国表３!J412)</f>
        <v>0</v>
      </c>
      <c r="L447" s="18">
        <f>IF([1]国表３!K412="-",0,[1]国表３!K412)</f>
        <v>0</v>
      </c>
      <c r="M447" s="18">
        <f>IF([1]国表３!L412="-",0,[1]国表３!L412)</f>
        <v>0</v>
      </c>
      <c r="N447" s="18">
        <f>IF([1]国表３!M412="-",0,[1]国表３!M412)</f>
        <v>0</v>
      </c>
      <c r="O447" s="18">
        <f>IF([1]国表３!N412="-",0,[1]国表３!N412)</f>
        <v>0</v>
      </c>
      <c r="P447" s="19">
        <f>IF([1]国表３!O412="-",0,[1]国表３!O412)</f>
        <v>0</v>
      </c>
    </row>
    <row r="448" spans="1:17" ht="18" customHeight="1" x14ac:dyDescent="0.15">
      <c r="A448" s="32">
        <v>22200</v>
      </c>
      <c r="B448" s="31" t="s">
        <v>229</v>
      </c>
      <c r="C448" s="12" t="s">
        <v>15</v>
      </c>
      <c r="D448" s="13">
        <f t="shared" ref="D448:P448" si="199">D449+D450</f>
        <v>255</v>
      </c>
      <c r="E448" s="13">
        <f t="shared" si="199"/>
        <v>1</v>
      </c>
      <c r="F448" s="13">
        <f t="shared" si="199"/>
        <v>4</v>
      </c>
      <c r="G448" s="13">
        <f t="shared" si="199"/>
        <v>13</v>
      </c>
      <c r="H448" s="13">
        <f t="shared" si="199"/>
        <v>8</v>
      </c>
      <c r="I448" s="13">
        <f t="shared" si="199"/>
        <v>4</v>
      </c>
      <c r="J448" s="13">
        <f t="shared" si="199"/>
        <v>6</v>
      </c>
      <c r="K448" s="13">
        <f t="shared" si="199"/>
        <v>14</v>
      </c>
      <c r="L448" s="13">
        <f t="shared" si="199"/>
        <v>51</v>
      </c>
      <c r="M448" s="13">
        <f t="shared" si="199"/>
        <v>37</v>
      </c>
      <c r="N448" s="13">
        <f t="shared" si="199"/>
        <v>20</v>
      </c>
      <c r="O448" s="13">
        <f t="shared" si="199"/>
        <v>37</v>
      </c>
      <c r="P448" s="14">
        <f t="shared" si="199"/>
        <v>60</v>
      </c>
    </row>
    <row r="449" spans="1:16" ht="18" customHeight="1" x14ac:dyDescent="0.15">
      <c r="A449" s="29"/>
      <c r="B449" s="31"/>
      <c r="C449" s="12" t="s">
        <v>17</v>
      </c>
      <c r="D449" s="13">
        <f>SUM(E449:P449)</f>
        <v>141</v>
      </c>
      <c r="E449" s="18">
        <f>IF([1]国表３!D414="-",0,[1]国表３!D414)</f>
        <v>0</v>
      </c>
      <c r="F449" s="18">
        <f>IF([1]国表３!E414="-",0,[1]国表３!E414)</f>
        <v>2</v>
      </c>
      <c r="G449" s="18">
        <f>IF([1]国表３!F414="-",0,[1]国表３!F414)</f>
        <v>8</v>
      </c>
      <c r="H449" s="18">
        <f>IF([1]国表３!G414="-",0,[1]国表３!G414)</f>
        <v>6</v>
      </c>
      <c r="I449" s="18">
        <f>IF([1]国表３!H414="-",0,[1]国表３!H414)</f>
        <v>2</v>
      </c>
      <c r="J449" s="18">
        <f>IF([1]国表３!I414="-",0,[1]国表３!I414)</f>
        <v>4</v>
      </c>
      <c r="K449" s="18">
        <f>IF([1]国表３!J414="-",0,[1]国表３!J414)</f>
        <v>7</v>
      </c>
      <c r="L449" s="18">
        <f>IF([1]国表３!K414="-",0,[1]国表３!K414)</f>
        <v>28</v>
      </c>
      <c r="M449" s="18">
        <f>IF([1]国表３!L414="-",0,[1]国表３!L414)</f>
        <v>19</v>
      </c>
      <c r="N449" s="18">
        <f>IF([1]国表３!M414="-",0,[1]国表３!M414)</f>
        <v>9</v>
      </c>
      <c r="O449" s="18">
        <f>IF([1]国表３!N414="-",0,[1]国表３!N414)</f>
        <v>18</v>
      </c>
      <c r="P449" s="19">
        <f>IF([1]国表３!O414="-",0,[1]国表３!O414)</f>
        <v>38</v>
      </c>
    </row>
    <row r="450" spans="1:16" ht="18" customHeight="1" thickBot="1" x14ac:dyDescent="0.2">
      <c r="A450" s="33"/>
      <c r="B450" s="34"/>
      <c r="C450" s="20" t="s">
        <v>18</v>
      </c>
      <c r="D450" s="21">
        <f>SUM(E450:P450)</f>
        <v>114</v>
      </c>
      <c r="E450" s="22">
        <f>IF([1]国表３!D415="-",0,[1]国表３!D415)</f>
        <v>1</v>
      </c>
      <c r="F450" s="22">
        <f>IF([1]国表３!E415="-",0,[1]国表３!E415)</f>
        <v>2</v>
      </c>
      <c r="G450" s="22">
        <f>IF([1]国表３!F415="-",0,[1]国表３!F415)</f>
        <v>5</v>
      </c>
      <c r="H450" s="22">
        <f>IF([1]国表３!G415="-",0,[1]国表３!G415)</f>
        <v>2</v>
      </c>
      <c r="I450" s="22">
        <f>IF([1]国表３!H415="-",0,[1]国表３!H415)</f>
        <v>2</v>
      </c>
      <c r="J450" s="22">
        <f>IF([1]国表３!I415="-",0,[1]国表３!I415)</f>
        <v>2</v>
      </c>
      <c r="K450" s="22">
        <f>IF([1]国表３!J415="-",0,[1]国表３!J415)</f>
        <v>7</v>
      </c>
      <c r="L450" s="22">
        <f>IF([1]国表３!K415="-",0,[1]国表３!K415)</f>
        <v>23</v>
      </c>
      <c r="M450" s="22">
        <f>IF([1]国表３!L415="-",0,[1]国表３!L415)</f>
        <v>18</v>
      </c>
      <c r="N450" s="22">
        <f>IF([1]国表３!M415="-",0,[1]国表３!M415)</f>
        <v>11</v>
      </c>
      <c r="O450" s="22">
        <f>IF([1]国表３!N415="-",0,[1]国表３!N415)</f>
        <v>19</v>
      </c>
      <c r="P450" s="23">
        <f>IF([1]国表３!O415="-",0,[1]国表３!O415)</f>
        <v>22</v>
      </c>
    </row>
  </sheetData>
  <mergeCells count="377">
    <mergeCell ref="A401:A403"/>
    <mergeCell ref="B401:B403"/>
    <mergeCell ref="A404:A406"/>
    <mergeCell ref="B404:B406"/>
    <mergeCell ref="A407:A409"/>
    <mergeCell ref="B407:B409"/>
    <mergeCell ref="A427:A429"/>
    <mergeCell ref="B427:B429"/>
    <mergeCell ref="A430:A432"/>
    <mergeCell ref="B430:B432"/>
    <mergeCell ref="A418:A420"/>
    <mergeCell ref="B418:B420"/>
    <mergeCell ref="A421:A423"/>
    <mergeCell ref="B421:B423"/>
    <mergeCell ref="A424:A426"/>
    <mergeCell ref="B424:B426"/>
    <mergeCell ref="B386:B388"/>
    <mergeCell ref="A389:A391"/>
    <mergeCell ref="B389:B391"/>
    <mergeCell ref="A392:A394"/>
    <mergeCell ref="B392:B394"/>
    <mergeCell ref="A395:A397"/>
    <mergeCell ref="B395:B397"/>
    <mergeCell ref="A398:A400"/>
    <mergeCell ref="B398:B400"/>
    <mergeCell ref="A330:A332"/>
    <mergeCell ref="B330:B332"/>
    <mergeCell ref="A368:A370"/>
    <mergeCell ref="B368:B370"/>
    <mergeCell ref="A371:A373"/>
    <mergeCell ref="B371:B373"/>
    <mergeCell ref="A374:A376"/>
    <mergeCell ref="B374:B376"/>
    <mergeCell ref="A336:A338"/>
    <mergeCell ref="B336:B338"/>
    <mergeCell ref="A339:A341"/>
    <mergeCell ref="B339:B341"/>
    <mergeCell ref="A342:A344"/>
    <mergeCell ref="B342:B344"/>
    <mergeCell ref="A345:A347"/>
    <mergeCell ref="B345:B347"/>
    <mergeCell ref="A348:A350"/>
    <mergeCell ref="B348:B350"/>
    <mergeCell ref="A351:A353"/>
    <mergeCell ref="B351:B353"/>
    <mergeCell ref="A333:A335"/>
    <mergeCell ref="B333:B335"/>
    <mergeCell ref="A359:A361"/>
    <mergeCell ref="B359:B361"/>
    <mergeCell ref="A324:A326"/>
    <mergeCell ref="B324:B326"/>
    <mergeCell ref="A327:A329"/>
    <mergeCell ref="A300:A302"/>
    <mergeCell ref="B300:B302"/>
    <mergeCell ref="A303:A305"/>
    <mergeCell ref="B303:B305"/>
    <mergeCell ref="A306:A308"/>
    <mergeCell ref="B306:B308"/>
    <mergeCell ref="A309:A311"/>
    <mergeCell ref="B309:B311"/>
    <mergeCell ref="A312:A314"/>
    <mergeCell ref="B312:B314"/>
    <mergeCell ref="A315:A317"/>
    <mergeCell ref="B315:B317"/>
    <mergeCell ref="A318:A320"/>
    <mergeCell ref="B318:B320"/>
    <mergeCell ref="A321:A323"/>
    <mergeCell ref="B321:B323"/>
    <mergeCell ref="B327:B329"/>
    <mergeCell ref="A292:A294"/>
    <mergeCell ref="B292:B294"/>
    <mergeCell ref="A259:A261"/>
    <mergeCell ref="B259:B261"/>
    <mergeCell ref="A262:A264"/>
    <mergeCell ref="B262:B264"/>
    <mergeCell ref="A265:A267"/>
    <mergeCell ref="B265:B267"/>
    <mergeCell ref="A268:A270"/>
    <mergeCell ref="B268:B270"/>
    <mergeCell ref="A271:A273"/>
    <mergeCell ref="B271:B273"/>
    <mergeCell ref="A274:A276"/>
    <mergeCell ref="B274:B276"/>
    <mergeCell ref="A277:A279"/>
    <mergeCell ref="B277:B279"/>
    <mergeCell ref="A280:A282"/>
    <mergeCell ref="B280:B282"/>
    <mergeCell ref="A283:A285"/>
    <mergeCell ref="B283:B285"/>
    <mergeCell ref="A286:A288"/>
    <mergeCell ref="B286:B288"/>
    <mergeCell ref="A289:A291"/>
    <mergeCell ref="B289:B291"/>
    <mergeCell ref="A244:A246"/>
    <mergeCell ref="B244:B246"/>
    <mergeCell ref="A247:A249"/>
    <mergeCell ref="B247:B249"/>
    <mergeCell ref="D239:D240"/>
    <mergeCell ref="E239:E240"/>
    <mergeCell ref="F239:F240"/>
    <mergeCell ref="G239:G240"/>
    <mergeCell ref="H239:H240"/>
    <mergeCell ref="A212:A214"/>
    <mergeCell ref="B212:B214"/>
    <mergeCell ref="A250:A252"/>
    <mergeCell ref="B250:B252"/>
    <mergeCell ref="A253:A255"/>
    <mergeCell ref="B253:B255"/>
    <mergeCell ref="A256:A258"/>
    <mergeCell ref="B256:B258"/>
    <mergeCell ref="A218:A220"/>
    <mergeCell ref="B218:B220"/>
    <mergeCell ref="A221:A223"/>
    <mergeCell ref="B221:B223"/>
    <mergeCell ref="A224:A226"/>
    <mergeCell ref="B224:B226"/>
    <mergeCell ref="A227:A229"/>
    <mergeCell ref="B227:B229"/>
    <mergeCell ref="A230:A232"/>
    <mergeCell ref="B230:B232"/>
    <mergeCell ref="A233:A235"/>
    <mergeCell ref="B233:B235"/>
    <mergeCell ref="A215:A217"/>
    <mergeCell ref="B215:B217"/>
    <mergeCell ref="A241:A243"/>
    <mergeCell ref="B241:B243"/>
    <mergeCell ref="A206:A208"/>
    <mergeCell ref="B206:B208"/>
    <mergeCell ref="A209:A211"/>
    <mergeCell ref="A182:A184"/>
    <mergeCell ref="B182:B184"/>
    <mergeCell ref="A185:A187"/>
    <mergeCell ref="B185:B187"/>
    <mergeCell ref="A188:A190"/>
    <mergeCell ref="B188:B190"/>
    <mergeCell ref="A191:A193"/>
    <mergeCell ref="B191:B193"/>
    <mergeCell ref="A194:A196"/>
    <mergeCell ref="B194:B196"/>
    <mergeCell ref="A197:A199"/>
    <mergeCell ref="B197:B199"/>
    <mergeCell ref="A200:A202"/>
    <mergeCell ref="B200:B202"/>
    <mergeCell ref="A203:A205"/>
    <mergeCell ref="B203:B205"/>
    <mergeCell ref="B209:B211"/>
    <mergeCell ref="A174:A176"/>
    <mergeCell ref="B174:B176"/>
    <mergeCell ref="A141:A143"/>
    <mergeCell ref="B141:B143"/>
    <mergeCell ref="A144:A146"/>
    <mergeCell ref="B144:B146"/>
    <mergeCell ref="A147:A149"/>
    <mergeCell ref="B147:B149"/>
    <mergeCell ref="A150:A152"/>
    <mergeCell ref="B150:B152"/>
    <mergeCell ref="A153:A155"/>
    <mergeCell ref="B153:B155"/>
    <mergeCell ref="A156:A158"/>
    <mergeCell ref="B156:B158"/>
    <mergeCell ref="A159:A161"/>
    <mergeCell ref="B159:B161"/>
    <mergeCell ref="A162:A164"/>
    <mergeCell ref="B162:B164"/>
    <mergeCell ref="A165:A167"/>
    <mergeCell ref="B165:B167"/>
    <mergeCell ref="A168:A170"/>
    <mergeCell ref="B168:B170"/>
    <mergeCell ref="A171:A173"/>
    <mergeCell ref="B171:B173"/>
    <mergeCell ref="A135:A137"/>
    <mergeCell ref="B135:B137"/>
    <mergeCell ref="A138:A140"/>
    <mergeCell ref="B138:B140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  <mergeCell ref="A115:A117"/>
    <mergeCell ref="B115:B117"/>
    <mergeCell ref="A123:A125"/>
    <mergeCell ref="B123:B125"/>
    <mergeCell ref="A126:A128"/>
    <mergeCell ref="B126:B128"/>
    <mergeCell ref="A129:A131"/>
    <mergeCell ref="B129:B131"/>
    <mergeCell ref="M62:M63"/>
    <mergeCell ref="N62:N63"/>
    <mergeCell ref="O62:O63"/>
    <mergeCell ref="P62:P63"/>
    <mergeCell ref="B91:B93"/>
    <mergeCell ref="A94:A96"/>
    <mergeCell ref="B94:B96"/>
    <mergeCell ref="A132:A134"/>
    <mergeCell ref="B132:B134"/>
    <mergeCell ref="A97:A99"/>
    <mergeCell ref="B97:B99"/>
    <mergeCell ref="D121:D122"/>
    <mergeCell ref="E121:E122"/>
    <mergeCell ref="F121:F122"/>
    <mergeCell ref="G121:G122"/>
    <mergeCell ref="H121:H122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A91:A93"/>
    <mergeCell ref="A53:A55"/>
    <mergeCell ref="B53:B55"/>
    <mergeCell ref="A64:A66"/>
    <mergeCell ref="B64:B66"/>
    <mergeCell ref="A67:A69"/>
    <mergeCell ref="B67:B69"/>
    <mergeCell ref="A70:A72"/>
    <mergeCell ref="B70:B72"/>
    <mergeCell ref="A73:A75"/>
    <mergeCell ref="B73:B75"/>
    <mergeCell ref="A76:A78"/>
    <mergeCell ref="B76:B78"/>
    <mergeCell ref="A79:A81"/>
    <mergeCell ref="B79:B81"/>
    <mergeCell ref="A82:A84"/>
    <mergeCell ref="B82:B84"/>
    <mergeCell ref="A85:A87"/>
    <mergeCell ref="B85:B87"/>
    <mergeCell ref="A41:A43"/>
    <mergeCell ref="B41:B43"/>
    <mergeCell ref="A44:A46"/>
    <mergeCell ref="B44:B46"/>
    <mergeCell ref="A47:A49"/>
    <mergeCell ref="B47:B49"/>
    <mergeCell ref="A50:A52"/>
    <mergeCell ref="B50:B52"/>
    <mergeCell ref="A88:A90"/>
    <mergeCell ref="B88:B90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6:B6"/>
    <mergeCell ref="A8:A10"/>
    <mergeCell ref="B8:B10"/>
    <mergeCell ref="A11:A13"/>
    <mergeCell ref="B11:B13"/>
    <mergeCell ref="D3:D4"/>
    <mergeCell ref="E3:E4"/>
    <mergeCell ref="F3:F4"/>
    <mergeCell ref="G3:G4"/>
    <mergeCell ref="A14:A16"/>
    <mergeCell ref="B14:B16"/>
    <mergeCell ref="A17:A19"/>
    <mergeCell ref="B17:B19"/>
    <mergeCell ref="A20:A22"/>
    <mergeCell ref="B20:B22"/>
    <mergeCell ref="A433:A435"/>
    <mergeCell ref="B433:B435"/>
    <mergeCell ref="A436:A438"/>
    <mergeCell ref="B436:B438"/>
    <mergeCell ref="A56:A58"/>
    <mergeCell ref="B56:B58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L357:L358"/>
    <mergeCell ref="M357:M358"/>
    <mergeCell ref="N357:N358"/>
    <mergeCell ref="O357:O358"/>
    <mergeCell ref="P357:P358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P416:P417"/>
    <mergeCell ref="D357:D358"/>
    <mergeCell ref="E357:E358"/>
    <mergeCell ref="F357:F358"/>
    <mergeCell ref="G357:G358"/>
    <mergeCell ref="H357:H358"/>
    <mergeCell ref="A442:A444"/>
    <mergeCell ref="B442:B444"/>
    <mergeCell ref="A445:A447"/>
    <mergeCell ref="B445:B447"/>
    <mergeCell ref="A448:A450"/>
    <mergeCell ref="B448:B450"/>
    <mergeCell ref="I357:I358"/>
    <mergeCell ref="J357:J358"/>
    <mergeCell ref="K357:K358"/>
    <mergeCell ref="A439:A441"/>
    <mergeCell ref="B439:B441"/>
    <mergeCell ref="A362:A364"/>
    <mergeCell ref="B362:B364"/>
    <mergeCell ref="A365:A367"/>
    <mergeCell ref="B365:B367"/>
    <mergeCell ref="A410:A412"/>
    <mergeCell ref="B410:B412"/>
    <mergeCell ref="A377:A379"/>
    <mergeCell ref="B377:B379"/>
    <mergeCell ref="A380:A382"/>
    <mergeCell ref="B380:B382"/>
    <mergeCell ref="A383:A385"/>
    <mergeCell ref="B383:B385"/>
    <mergeCell ref="A386:A388"/>
  </mergeCells>
  <phoneticPr fontId="2"/>
  <pageMargins left="0.7" right="0.7" top="0.75" bottom="0.75" header="0.3" footer="0.3"/>
  <pageSetup paperSize="9" scale="75" orientation="portrait" r:id="rId1"/>
  <rowBreaks count="7" manualBreakCount="7">
    <brk id="59" max="15" man="1"/>
    <brk id="118" max="15" man="1"/>
    <brk id="177" max="15" man="1"/>
    <brk id="236" max="15" man="1"/>
    <brk id="295" max="15" man="1"/>
    <brk id="354" max="15" man="1"/>
    <brk id="41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第２３表</vt:lpstr>
      <vt:lpstr>第２３表!Print_Area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浜坂　浩子</dc:creator>
  <cp:keywords/>
  <dc:description/>
  <cp:lastModifiedBy>示野 日紗子</cp:lastModifiedBy>
  <cp:revision/>
  <cp:lastPrinted>2024-04-07T01:25:35Z</cp:lastPrinted>
  <dcterms:created xsi:type="dcterms:W3CDTF">2015-01-04T02:34:42Z</dcterms:created>
  <dcterms:modified xsi:type="dcterms:W3CDTF">2024-04-07T01:25:41Z</dcterms:modified>
  <cp:category/>
  <cp:contentStatus/>
</cp:coreProperties>
</file>