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30" windowWidth="16095" windowHeight="8220"/>
  </bookViews>
  <sheets>
    <sheet name="第５表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D10" i="1"/>
  <c r="D13"/>
  <c r="D16"/>
  <c r="D22"/>
  <c r="D26"/>
  <c r="D30"/>
  <c r="AS7"/>
  <c r="AR7"/>
  <c r="AQ7"/>
  <c r="AP7"/>
  <c r="AO7"/>
  <c r="AN7"/>
  <c r="AM7"/>
  <c r="AL7"/>
  <c r="AK7"/>
  <c r="AJ7"/>
  <c r="AI7"/>
  <c r="AH7"/>
  <c r="AD7"/>
  <c r="AC7"/>
  <c r="AB7"/>
  <c r="AA7"/>
  <c r="Z7"/>
  <c r="Y7"/>
  <c r="X7"/>
  <c r="W7"/>
  <c r="V7"/>
  <c r="U7"/>
  <c r="T7"/>
  <c r="S7"/>
  <c r="R7"/>
  <c r="Q7"/>
  <c r="P7"/>
  <c r="O7"/>
  <c r="N7"/>
  <c r="M7"/>
  <c r="L7"/>
  <c r="K7"/>
  <c r="J7"/>
  <c r="I7"/>
  <c r="H7"/>
  <c r="G7"/>
  <c r="AS6"/>
  <c r="AR6"/>
  <c r="AQ6"/>
  <c r="AP6"/>
  <c r="AO6"/>
  <c r="AN6"/>
  <c r="AM6"/>
  <c r="AL6"/>
  <c r="AK6"/>
  <c r="AJ6"/>
  <c r="AI6"/>
  <c r="AH6"/>
  <c r="AD6"/>
  <c r="AC6"/>
  <c r="AB6"/>
  <c r="AA6"/>
  <c r="Z6"/>
  <c r="Y6"/>
  <c r="X6"/>
  <c r="W6"/>
  <c r="V6"/>
  <c r="U6"/>
  <c r="T6"/>
  <c r="S6"/>
  <c r="R6"/>
  <c r="Q6"/>
  <c r="P6"/>
  <c r="O6"/>
  <c r="N6"/>
  <c r="M6"/>
  <c r="L6"/>
  <c r="K6"/>
  <c r="J6"/>
  <c r="I6"/>
  <c r="H6"/>
  <c r="G6"/>
  <c r="D7"/>
  <c r="D6"/>
  <c r="F29"/>
  <c r="E29"/>
  <c r="F28"/>
  <c r="E28"/>
  <c r="F27"/>
  <c r="E27"/>
  <c r="F25"/>
  <c r="E25"/>
  <c r="F24"/>
  <c r="E24"/>
  <c r="F23"/>
  <c r="E23"/>
  <c r="E26" s="1"/>
  <c r="F21"/>
  <c r="E21"/>
  <c r="F20"/>
  <c r="E20"/>
  <c r="F19"/>
  <c r="E19"/>
  <c r="F18"/>
  <c r="E18"/>
  <c r="F17"/>
  <c r="E17"/>
  <c r="F15"/>
  <c r="E15"/>
  <c r="F14"/>
  <c r="E14"/>
  <c r="F12"/>
  <c r="E12"/>
  <c r="F11"/>
  <c r="E11"/>
  <c r="F9"/>
  <c r="F7" s="1"/>
  <c r="E9"/>
  <c r="E7" s="1"/>
  <c r="F8"/>
  <c r="F6" s="1"/>
  <c r="E8"/>
  <c r="E6" s="1"/>
  <c r="F5"/>
  <c r="E5"/>
  <c r="AS30"/>
  <c r="AR30"/>
  <c r="AQ30"/>
  <c r="AP30"/>
  <c r="AO30"/>
  <c r="AN30"/>
  <c r="AM30"/>
  <c r="AL30"/>
  <c r="AK30"/>
  <c r="AJ30"/>
  <c r="AI30"/>
  <c r="AH30"/>
  <c r="AD30"/>
  <c r="AC30"/>
  <c r="AB30"/>
  <c r="AA30"/>
  <c r="Z30"/>
  <c r="Y30"/>
  <c r="X30"/>
  <c r="W30"/>
  <c r="V30"/>
  <c r="U30"/>
  <c r="T30"/>
  <c r="S30"/>
  <c r="R30"/>
  <c r="Q30"/>
  <c r="P30"/>
  <c r="O30"/>
  <c r="N30"/>
  <c r="M30"/>
  <c r="L30"/>
  <c r="K30"/>
  <c r="J30"/>
  <c r="I30"/>
  <c r="H30"/>
  <c r="G30"/>
  <c r="F30"/>
  <c r="E30"/>
  <c r="AS26"/>
  <c r="AR26"/>
  <c r="AQ26"/>
  <c r="AP26"/>
  <c r="AO26"/>
  <c r="AN26"/>
  <c r="AM26"/>
  <c r="AL26"/>
  <c r="AK26"/>
  <c r="AJ26"/>
  <c r="AI26"/>
  <c r="AH26"/>
  <c r="AD26"/>
  <c r="AC26"/>
  <c r="AB26"/>
  <c r="AA26"/>
  <c r="Z26"/>
  <c r="Y26"/>
  <c r="X26"/>
  <c r="W26"/>
  <c r="V26"/>
  <c r="U26"/>
  <c r="T26"/>
  <c r="S26"/>
  <c r="R26"/>
  <c r="Q26"/>
  <c r="P26"/>
  <c r="O26"/>
  <c r="N26"/>
  <c r="M26"/>
  <c r="L26"/>
  <c r="K26"/>
  <c r="J26"/>
  <c r="I26"/>
  <c r="H26"/>
  <c r="G26"/>
  <c r="F26"/>
  <c r="AS22"/>
  <c r="AR22"/>
  <c r="AQ22"/>
  <c r="AP22"/>
  <c r="AO22"/>
  <c r="AN22"/>
  <c r="AM22"/>
  <c r="AL22"/>
  <c r="AK22"/>
  <c r="AJ22"/>
  <c r="AI22"/>
  <c r="AH22"/>
  <c r="AD22"/>
  <c r="AC22"/>
  <c r="AB22"/>
  <c r="AA22"/>
  <c r="Z22"/>
  <c r="Y22"/>
  <c r="X22"/>
  <c r="W22"/>
  <c r="V22"/>
  <c r="U22"/>
  <c r="T22"/>
  <c r="S22"/>
  <c r="R22"/>
  <c r="Q22"/>
  <c r="P22"/>
  <c r="O22"/>
  <c r="N22"/>
  <c r="M22"/>
  <c r="L22"/>
  <c r="K22"/>
  <c r="J22"/>
  <c r="I22"/>
  <c r="H22"/>
  <c r="G22"/>
  <c r="F22"/>
  <c r="E22"/>
  <c r="AS16"/>
  <c r="AR16"/>
  <c r="AQ16"/>
  <c r="AP16"/>
  <c r="AO16"/>
  <c r="AN16"/>
  <c r="AM16"/>
  <c r="AL16"/>
  <c r="AK16"/>
  <c r="AJ16"/>
  <c r="AI16"/>
  <c r="AH16"/>
  <c r="AD16"/>
  <c r="AC16"/>
  <c r="AB16"/>
  <c r="AA16"/>
  <c r="Z16"/>
  <c r="Y16"/>
  <c r="X16"/>
  <c r="W16"/>
  <c r="V16"/>
  <c r="U16"/>
  <c r="T16"/>
  <c r="S16"/>
  <c r="R16"/>
  <c r="Q16"/>
  <c r="P16"/>
  <c r="O16"/>
  <c r="N16"/>
  <c r="M16"/>
  <c r="L16"/>
  <c r="K16"/>
  <c r="J16"/>
  <c r="I16"/>
  <c r="H16"/>
  <c r="G16"/>
  <c r="F16"/>
  <c r="E16"/>
  <c r="AS13"/>
  <c r="AR13"/>
  <c r="AQ13"/>
  <c r="AP13"/>
  <c r="AO13"/>
  <c r="AN13"/>
  <c r="AM13"/>
  <c r="AL13"/>
  <c r="AK13"/>
  <c r="AJ13"/>
  <c r="AI13"/>
  <c r="AH13"/>
  <c r="AD13"/>
  <c r="AC13"/>
  <c r="AB13"/>
  <c r="AA13"/>
  <c r="Z13"/>
  <c r="Y13"/>
  <c r="X13"/>
  <c r="W13"/>
  <c r="V13"/>
  <c r="U13"/>
  <c r="T13"/>
  <c r="S13"/>
  <c r="R13"/>
  <c r="Q13"/>
  <c r="P13"/>
  <c r="O13"/>
  <c r="N13"/>
  <c r="M13"/>
  <c r="L13"/>
  <c r="K13"/>
  <c r="J13"/>
  <c r="I13"/>
  <c r="H13"/>
  <c r="G13"/>
  <c r="F13"/>
  <c r="E13"/>
  <c r="AS10"/>
  <c r="AR10"/>
  <c r="AQ10"/>
  <c r="AP10"/>
  <c r="AO10"/>
  <c r="AN10"/>
  <c r="AM10"/>
  <c r="AL10"/>
  <c r="AK10"/>
  <c r="AJ10"/>
  <c r="AI10"/>
  <c r="AH10"/>
  <c r="AD10"/>
  <c r="AC10"/>
  <c r="AB10"/>
  <c r="AA10"/>
  <c r="Z10"/>
  <c r="Y10"/>
  <c r="X10"/>
  <c r="W10"/>
  <c r="V10"/>
  <c r="U10"/>
  <c r="T10"/>
  <c r="S10"/>
  <c r="R10"/>
  <c r="Q10"/>
  <c r="P10"/>
  <c r="O10"/>
  <c r="N10"/>
  <c r="M10"/>
  <c r="L10"/>
  <c r="K10"/>
  <c r="J10"/>
  <c r="I10"/>
  <c r="H10"/>
  <c r="G10"/>
  <c r="F10"/>
  <c r="E10"/>
</calcChain>
</file>

<file path=xl/sharedStrings.xml><?xml version="1.0" encoding="utf-8"?>
<sst xmlns="http://schemas.openxmlformats.org/spreadsheetml/2006/main" count="121" uniqueCount="51">
  <si>
    <t>総数</t>
    <rPh sb="0" eb="2">
      <t>ソウスウ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</si>
  <si>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</si>
  <si>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</si>
  <si>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１月</t>
    <rPh sb="1" eb="2">
      <t>ガツ</t>
    </rPh>
    <phoneticPr fontId="1"/>
  </si>
  <si>
    <t>２月</t>
    <rPh sb="1" eb="2">
      <t>ガツ</t>
    </rPh>
    <phoneticPr fontId="1"/>
  </si>
  <si>
    <t>３月</t>
    <rPh sb="1" eb="2">
      <t>ガツ</t>
    </rPh>
    <phoneticPr fontId="1"/>
  </si>
  <si>
    <t>４月</t>
    <rPh sb="1" eb="2">
      <t>ガツ</t>
    </rPh>
    <phoneticPr fontId="1"/>
  </si>
  <si>
    <t>５月</t>
    <rPh sb="1" eb="2">
      <t>ガツ</t>
    </rPh>
    <phoneticPr fontId="1"/>
  </si>
  <si>
    <t>６月</t>
    <rPh sb="1" eb="2">
      <t>ガツ</t>
    </rPh>
    <phoneticPr fontId="1"/>
  </si>
  <si>
    <t>７月</t>
    <rPh sb="1" eb="2">
      <t>ガツ</t>
    </rPh>
    <phoneticPr fontId="1"/>
  </si>
  <si>
    <t>８月</t>
  </si>
  <si>
    <t>９月</t>
  </si>
  <si>
    <t>１０月</t>
  </si>
  <si>
    <t>１１月</t>
  </si>
  <si>
    <t>１２月</t>
  </si>
  <si>
    <t>月・性・保健所・市町別</t>
    <rPh sb="0" eb="1">
      <t>ツキ</t>
    </rPh>
    <rPh sb="2" eb="3">
      <t>セイ</t>
    </rPh>
    <rPh sb="4" eb="6">
      <t>ホケン</t>
    </rPh>
    <rPh sb="6" eb="7">
      <t>ショ</t>
    </rPh>
    <rPh sb="8" eb="9">
      <t>シ</t>
    </rPh>
    <rPh sb="9" eb="10">
      <t>マチ</t>
    </rPh>
    <rPh sb="10" eb="11">
      <t>ベツ</t>
    </rPh>
    <phoneticPr fontId="1"/>
  </si>
  <si>
    <t>保健所
市町村</t>
  </si>
  <si>
    <t>県総数</t>
  </si>
  <si>
    <t>市部計</t>
  </si>
  <si>
    <t>郡部計</t>
  </si>
  <si>
    <t>福井</t>
  </si>
  <si>
    <t>福井市</t>
  </si>
  <si>
    <t>永平寺町</t>
  </si>
  <si>
    <t>福井保健所管内計</t>
  </si>
  <si>
    <t>坂井</t>
  </si>
  <si>
    <t>あわら市</t>
  </si>
  <si>
    <t>坂井市</t>
  </si>
  <si>
    <t>坂井保健所管内計</t>
  </si>
  <si>
    <t>奥越</t>
  </si>
  <si>
    <t>大野市</t>
  </si>
  <si>
    <t>勝山市</t>
  </si>
  <si>
    <t>奥越保健所管内計</t>
  </si>
  <si>
    <t>丹南</t>
  </si>
  <si>
    <t>鯖江市</t>
  </si>
  <si>
    <t>越前市</t>
  </si>
  <si>
    <t>池田町</t>
  </si>
  <si>
    <t>南越前町</t>
  </si>
  <si>
    <t>越前町</t>
  </si>
  <si>
    <t>丹南保健所管内計</t>
  </si>
  <si>
    <t>二州</t>
  </si>
  <si>
    <t>敦賀市</t>
  </si>
  <si>
    <t>美浜町</t>
  </si>
  <si>
    <t>若狭町</t>
  </si>
  <si>
    <t>二州保健所管内計</t>
  </si>
  <si>
    <t>若狭</t>
  </si>
  <si>
    <t>小浜市</t>
  </si>
  <si>
    <t>高浜町</t>
  </si>
  <si>
    <t>おおい町</t>
  </si>
  <si>
    <t>若狭保健所管内計</t>
  </si>
  <si>
    <t>　第５表　出生数</t>
    <rPh sb="1" eb="2">
      <t>ダイ</t>
    </rPh>
    <rPh sb="3" eb="4">
      <t>ヒョウ</t>
    </rPh>
    <rPh sb="5" eb="7">
      <t>シュッセイ</t>
    </rPh>
    <rPh sb="7" eb="8">
      <t>スウ</t>
    </rPh>
    <phoneticPr fontId="4"/>
  </si>
  <si>
    <t>坂井保健所管内計</t>
    <phoneticPr fontId="4"/>
  </si>
</sst>
</file>

<file path=xl/styles.xml><?xml version="1.0" encoding="utf-8"?>
<styleSheet xmlns="http://schemas.openxmlformats.org/spreadsheetml/2006/main">
  <numFmts count="2">
    <numFmt numFmtId="176" formatCode="#,##0_ "/>
    <numFmt numFmtId="177" formatCode="#,##0_);[Red]\(#,##0\)"/>
  </numFmts>
  <fonts count="7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6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color theme="1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8" tint="0.79998168889431442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38" fontId="3" fillId="0" borderId="0" xfId="1" applyFont="1">
      <alignment vertical="center"/>
    </xf>
    <xf numFmtId="0" fontId="0" fillId="3" borderId="0" xfId="0" applyFill="1">
      <alignment vertical="center"/>
    </xf>
    <xf numFmtId="177" fontId="0" fillId="3" borderId="4" xfId="0" applyNumberFormat="1" applyFill="1" applyBorder="1">
      <alignment vertical="center"/>
    </xf>
    <xf numFmtId="177" fontId="0" fillId="3" borderId="5" xfId="0" applyNumberFormat="1" applyFill="1" applyBorder="1">
      <alignment vertical="center"/>
    </xf>
    <xf numFmtId="177" fontId="0" fillId="0" borderId="4" xfId="0" applyNumberFormat="1" applyBorder="1">
      <alignment vertical="center"/>
    </xf>
    <xf numFmtId="177" fontId="0" fillId="0" borderId="5" xfId="0" applyNumberFormat="1" applyBorder="1">
      <alignment vertical="center"/>
    </xf>
    <xf numFmtId="177" fontId="0" fillId="3" borderId="7" xfId="0" applyNumberFormat="1" applyFill="1" applyBorder="1">
      <alignment vertical="center"/>
    </xf>
    <xf numFmtId="177" fontId="0" fillId="3" borderId="8" xfId="0" applyNumberFormat="1" applyFill="1" applyBorder="1">
      <alignment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9" xfId="0" applyFont="1" applyBorder="1" applyAlignment="1">
      <alignment horizontal="right" vertical="center"/>
    </xf>
    <xf numFmtId="38" fontId="5" fillId="0" borderId="3" xfId="1" applyFont="1" applyBorder="1" applyAlignment="1">
      <alignment horizontal="center" vertical="center" wrapText="1"/>
    </xf>
    <xf numFmtId="38" fontId="5" fillId="0" borderId="12" xfId="1" applyFont="1" applyBorder="1" applyAlignment="1">
      <alignment horizontal="center" vertical="center" wrapText="1"/>
    </xf>
    <xf numFmtId="38" fontId="5" fillId="0" borderId="6" xfId="1" applyFont="1" applyBorder="1" applyAlignment="1">
      <alignment horizontal="center" vertical="center" wrapText="1"/>
    </xf>
    <xf numFmtId="38" fontId="5" fillId="0" borderId="1" xfId="1" applyFont="1" applyBorder="1" applyAlignment="1">
      <alignment horizontal="center" vertical="center" wrapText="1"/>
    </xf>
    <xf numFmtId="38" fontId="5" fillId="0" borderId="2" xfId="1" applyFont="1" applyBorder="1" applyAlignment="1">
      <alignment horizontal="center" vertical="center" wrapText="1"/>
    </xf>
    <xf numFmtId="38" fontId="5" fillId="0" borderId="4" xfId="1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176" fontId="0" fillId="0" borderId="15" xfId="0" applyNumberFormat="1" applyBorder="1" applyAlignment="1">
      <alignment horizontal="center" vertical="center"/>
    </xf>
    <xf numFmtId="176" fontId="0" fillId="0" borderId="16" xfId="0" applyNumberFormat="1" applyBorder="1" applyAlignment="1">
      <alignment horizontal="center" vertical="center"/>
    </xf>
    <xf numFmtId="176" fontId="0" fillId="0" borderId="17" xfId="0" applyNumberFormat="1" applyBorder="1" applyAlignment="1">
      <alignment horizontal="center" vertical="center"/>
    </xf>
    <xf numFmtId="38" fontId="5" fillId="2" borderId="3" xfId="1" applyFont="1" applyFill="1" applyBorder="1" applyAlignment="1">
      <alignment horizontal="center" vertical="center" wrapText="1"/>
    </xf>
    <xf numFmtId="38" fontId="5" fillId="2" borderId="4" xfId="1" applyFont="1" applyFill="1" applyBorder="1" applyAlignment="1">
      <alignment horizontal="center" vertical="center" wrapText="1"/>
    </xf>
    <xf numFmtId="0" fontId="0" fillId="0" borderId="18" xfId="0" applyBorder="1" applyAlignment="1">
      <alignment horizontal="center" vertical="center"/>
    </xf>
    <xf numFmtId="38" fontId="5" fillId="0" borderId="4" xfId="1" applyFont="1" applyBorder="1" applyAlignment="1">
      <alignment horizontal="center" vertical="center"/>
    </xf>
    <xf numFmtId="38" fontId="5" fillId="0" borderId="10" xfId="1" applyFont="1" applyBorder="1" applyAlignment="1">
      <alignment horizontal="center" vertical="center"/>
    </xf>
    <xf numFmtId="38" fontId="5" fillId="0" borderId="11" xfId="1" applyFont="1" applyBorder="1" applyAlignment="1">
      <alignment horizontal="center" vertical="center"/>
    </xf>
    <xf numFmtId="38" fontId="5" fillId="2" borderId="4" xfId="1" applyFont="1" applyFill="1" applyBorder="1" applyAlignment="1">
      <alignment horizontal="center" vertical="center"/>
    </xf>
    <xf numFmtId="38" fontId="5" fillId="2" borderId="10" xfId="1" applyFont="1" applyFill="1" applyBorder="1" applyAlignment="1">
      <alignment horizontal="center" vertical="center" shrinkToFit="1"/>
    </xf>
    <xf numFmtId="38" fontId="5" fillId="2" borderId="11" xfId="1" applyFont="1" applyFill="1" applyBorder="1" applyAlignment="1">
      <alignment horizontal="center" vertical="center" shrinkToFit="1"/>
    </xf>
    <xf numFmtId="0" fontId="0" fillId="0" borderId="11" xfId="0" applyBorder="1" applyAlignment="1">
      <alignment horizontal="center" vertical="center"/>
    </xf>
    <xf numFmtId="38" fontId="5" fillId="0" borderId="13" xfId="1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38" fontId="5" fillId="2" borderId="7" xfId="1" applyFont="1" applyFill="1" applyBorder="1" applyAlignment="1">
      <alignment horizontal="center" vertical="center"/>
    </xf>
    <xf numFmtId="38" fontId="5" fillId="2" borderId="19" xfId="1" applyFont="1" applyFill="1" applyBorder="1" applyAlignment="1">
      <alignment horizontal="center" vertical="center" shrinkToFit="1"/>
    </xf>
    <xf numFmtId="38" fontId="5" fillId="2" borderId="20" xfId="1" applyFont="1" applyFill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S30"/>
  <sheetViews>
    <sheetView tabSelected="1" zoomScaleNormal="100" workbookViewId="0"/>
  </sheetViews>
  <sheetFormatPr defaultRowHeight="13.5"/>
  <cols>
    <col min="1" max="1" width="3.625" customWidth="1"/>
    <col min="2" max="2" width="9.75" customWidth="1"/>
    <col min="3" max="4" width="8.625" customWidth="1"/>
    <col min="5" max="30" width="6.625" customWidth="1"/>
    <col min="31" max="32" width="3.625" customWidth="1"/>
    <col min="33" max="33" width="10.125" customWidth="1"/>
    <col min="34" max="46" width="6.625" customWidth="1"/>
    <col min="258" max="258" width="3.625" customWidth="1"/>
    <col min="259" max="259" width="10" customWidth="1"/>
    <col min="260" max="260" width="8.625" customWidth="1"/>
    <col min="261" max="287" width="6.625" customWidth="1"/>
    <col min="288" max="288" width="3.875" customWidth="1"/>
    <col min="291" max="302" width="6.625" customWidth="1"/>
    <col min="514" max="514" width="3.625" customWidth="1"/>
    <col min="515" max="515" width="10" customWidth="1"/>
    <col min="516" max="516" width="8.625" customWidth="1"/>
    <col min="517" max="543" width="6.625" customWidth="1"/>
    <col min="544" max="544" width="3.875" customWidth="1"/>
    <col min="547" max="558" width="6.625" customWidth="1"/>
    <col min="770" max="770" width="3.625" customWidth="1"/>
    <col min="771" max="771" width="10" customWidth="1"/>
    <col min="772" max="772" width="8.625" customWidth="1"/>
    <col min="773" max="799" width="6.625" customWidth="1"/>
    <col min="800" max="800" width="3.875" customWidth="1"/>
    <col min="803" max="814" width="6.625" customWidth="1"/>
    <col min="1026" max="1026" width="3.625" customWidth="1"/>
    <col min="1027" max="1027" width="10" customWidth="1"/>
    <col min="1028" max="1028" width="8.625" customWidth="1"/>
    <col min="1029" max="1055" width="6.625" customWidth="1"/>
    <col min="1056" max="1056" width="3.875" customWidth="1"/>
    <col min="1059" max="1070" width="6.625" customWidth="1"/>
    <col min="1282" max="1282" width="3.625" customWidth="1"/>
    <col min="1283" max="1283" width="10" customWidth="1"/>
    <col min="1284" max="1284" width="8.625" customWidth="1"/>
    <col min="1285" max="1311" width="6.625" customWidth="1"/>
    <col min="1312" max="1312" width="3.875" customWidth="1"/>
    <col min="1315" max="1326" width="6.625" customWidth="1"/>
    <col min="1538" max="1538" width="3.625" customWidth="1"/>
    <col min="1539" max="1539" width="10" customWidth="1"/>
    <col min="1540" max="1540" width="8.625" customWidth="1"/>
    <col min="1541" max="1567" width="6.625" customWidth="1"/>
    <col min="1568" max="1568" width="3.875" customWidth="1"/>
    <col min="1571" max="1582" width="6.625" customWidth="1"/>
    <col min="1794" max="1794" width="3.625" customWidth="1"/>
    <col min="1795" max="1795" width="10" customWidth="1"/>
    <col min="1796" max="1796" width="8.625" customWidth="1"/>
    <col min="1797" max="1823" width="6.625" customWidth="1"/>
    <col min="1824" max="1824" width="3.875" customWidth="1"/>
    <col min="1827" max="1838" width="6.625" customWidth="1"/>
    <col min="2050" max="2050" width="3.625" customWidth="1"/>
    <col min="2051" max="2051" width="10" customWidth="1"/>
    <col min="2052" max="2052" width="8.625" customWidth="1"/>
    <col min="2053" max="2079" width="6.625" customWidth="1"/>
    <col min="2080" max="2080" width="3.875" customWidth="1"/>
    <col min="2083" max="2094" width="6.625" customWidth="1"/>
    <col min="2306" max="2306" width="3.625" customWidth="1"/>
    <col min="2307" max="2307" width="10" customWidth="1"/>
    <col min="2308" max="2308" width="8.625" customWidth="1"/>
    <col min="2309" max="2335" width="6.625" customWidth="1"/>
    <col min="2336" max="2336" width="3.875" customWidth="1"/>
    <col min="2339" max="2350" width="6.625" customWidth="1"/>
    <col min="2562" max="2562" width="3.625" customWidth="1"/>
    <col min="2563" max="2563" width="10" customWidth="1"/>
    <col min="2564" max="2564" width="8.625" customWidth="1"/>
    <col min="2565" max="2591" width="6.625" customWidth="1"/>
    <col min="2592" max="2592" width="3.875" customWidth="1"/>
    <col min="2595" max="2606" width="6.625" customWidth="1"/>
    <col min="2818" max="2818" width="3.625" customWidth="1"/>
    <col min="2819" max="2819" width="10" customWidth="1"/>
    <col min="2820" max="2820" width="8.625" customWidth="1"/>
    <col min="2821" max="2847" width="6.625" customWidth="1"/>
    <col min="2848" max="2848" width="3.875" customWidth="1"/>
    <col min="2851" max="2862" width="6.625" customWidth="1"/>
    <col min="3074" max="3074" width="3.625" customWidth="1"/>
    <col min="3075" max="3075" width="10" customWidth="1"/>
    <col min="3076" max="3076" width="8.625" customWidth="1"/>
    <col min="3077" max="3103" width="6.625" customWidth="1"/>
    <col min="3104" max="3104" width="3.875" customWidth="1"/>
    <col min="3107" max="3118" width="6.625" customWidth="1"/>
    <col min="3330" max="3330" width="3.625" customWidth="1"/>
    <col min="3331" max="3331" width="10" customWidth="1"/>
    <col min="3332" max="3332" width="8.625" customWidth="1"/>
    <col min="3333" max="3359" width="6.625" customWidth="1"/>
    <col min="3360" max="3360" width="3.875" customWidth="1"/>
    <col min="3363" max="3374" width="6.625" customWidth="1"/>
    <col min="3586" max="3586" width="3.625" customWidth="1"/>
    <col min="3587" max="3587" width="10" customWidth="1"/>
    <col min="3588" max="3588" width="8.625" customWidth="1"/>
    <col min="3589" max="3615" width="6.625" customWidth="1"/>
    <col min="3616" max="3616" width="3.875" customWidth="1"/>
    <col min="3619" max="3630" width="6.625" customWidth="1"/>
    <col min="3842" max="3842" width="3.625" customWidth="1"/>
    <col min="3843" max="3843" width="10" customWidth="1"/>
    <col min="3844" max="3844" width="8.625" customWidth="1"/>
    <col min="3845" max="3871" width="6.625" customWidth="1"/>
    <col min="3872" max="3872" width="3.875" customWidth="1"/>
    <col min="3875" max="3886" width="6.625" customWidth="1"/>
    <col min="4098" max="4098" width="3.625" customWidth="1"/>
    <col min="4099" max="4099" width="10" customWidth="1"/>
    <col min="4100" max="4100" width="8.625" customWidth="1"/>
    <col min="4101" max="4127" width="6.625" customWidth="1"/>
    <col min="4128" max="4128" width="3.875" customWidth="1"/>
    <col min="4131" max="4142" width="6.625" customWidth="1"/>
    <col min="4354" max="4354" width="3.625" customWidth="1"/>
    <col min="4355" max="4355" width="10" customWidth="1"/>
    <col min="4356" max="4356" width="8.625" customWidth="1"/>
    <col min="4357" max="4383" width="6.625" customWidth="1"/>
    <col min="4384" max="4384" width="3.875" customWidth="1"/>
    <col min="4387" max="4398" width="6.625" customWidth="1"/>
    <col min="4610" max="4610" width="3.625" customWidth="1"/>
    <col min="4611" max="4611" width="10" customWidth="1"/>
    <col min="4612" max="4612" width="8.625" customWidth="1"/>
    <col min="4613" max="4639" width="6.625" customWidth="1"/>
    <col min="4640" max="4640" width="3.875" customWidth="1"/>
    <col min="4643" max="4654" width="6.625" customWidth="1"/>
    <col min="4866" max="4866" width="3.625" customWidth="1"/>
    <col min="4867" max="4867" width="10" customWidth="1"/>
    <col min="4868" max="4868" width="8.625" customWidth="1"/>
    <col min="4869" max="4895" width="6.625" customWidth="1"/>
    <col min="4896" max="4896" width="3.875" customWidth="1"/>
    <col min="4899" max="4910" width="6.625" customWidth="1"/>
    <col min="5122" max="5122" width="3.625" customWidth="1"/>
    <col min="5123" max="5123" width="10" customWidth="1"/>
    <col min="5124" max="5124" width="8.625" customWidth="1"/>
    <col min="5125" max="5151" width="6.625" customWidth="1"/>
    <col min="5152" max="5152" width="3.875" customWidth="1"/>
    <col min="5155" max="5166" width="6.625" customWidth="1"/>
    <col min="5378" max="5378" width="3.625" customWidth="1"/>
    <col min="5379" max="5379" width="10" customWidth="1"/>
    <col min="5380" max="5380" width="8.625" customWidth="1"/>
    <col min="5381" max="5407" width="6.625" customWidth="1"/>
    <col min="5408" max="5408" width="3.875" customWidth="1"/>
    <col min="5411" max="5422" width="6.625" customWidth="1"/>
    <col min="5634" max="5634" width="3.625" customWidth="1"/>
    <col min="5635" max="5635" width="10" customWidth="1"/>
    <col min="5636" max="5636" width="8.625" customWidth="1"/>
    <col min="5637" max="5663" width="6.625" customWidth="1"/>
    <col min="5664" max="5664" width="3.875" customWidth="1"/>
    <col min="5667" max="5678" width="6.625" customWidth="1"/>
    <col min="5890" max="5890" width="3.625" customWidth="1"/>
    <col min="5891" max="5891" width="10" customWidth="1"/>
    <col min="5892" max="5892" width="8.625" customWidth="1"/>
    <col min="5893" max="5919" width="6.625" customWidth="1"/>
    <col min="5920" max="5920" width="3.875" customWidth="1"/>
    <col min="5923" max="5934" width="6.625" customWidth="1"/>
    <col min="6146" max="6146" width="3.625" customWidth="1"/>
    <col min="6147" max="6147" width="10" customWidth="1"/>
    <col min="6148" max="6148" width="8.625" customWidth="1"/>
    <col min="6149" max="6175" width="6.625" customWidth="1"/>
    <col min="6176" max="6176" width="3.875" customWidth="1"/>
    <col min="6179" max="6190" width="6.625" customWidth="1"/>
    <col min="6402" max="6402" width="3.625" customWidth="1"/>
    <col min="6403" max="6403" width="10" customWidth="1"/>
    <col min="6404" max="6404" width="8.625" customWidth="1"/>
    <col min="6405" max="6431" width="6.625" customWidth="1"/>
    <col min="6432" max="6432" width="3.875" customWidth="1"/>
    <col min="6435" max="6446" width="6.625" customWidth="1"/>
    <col min="6658" max="6658" width="3.625" customWidth="1"/>
    <col min="6659" max="6659" width="10" customWidth="1"/>
    <col min="6660" max="6660" width="8.625" customWidth="1"/>
    <col min="6661" max="6687" width="6.625" customWidth="1"/>
    <col min="6688" max="6688" width="3.875" customWidth="1"/>
    <col min="6691" max="6702" width="6.625" customWidth="1"/>
    <col min="6914" max="6914" width="3.625" customWidth="1"/>
    <col min="6915" max="6915" width="10" customWidth="1"/>
    <col min="6916" max="6916" width="8.625" customWidth="1"/>
    <col min="6917" max="6943" width="6.625" customWidth="1"/>
    <col min="6944" max="6944" width="3.875" customWidth="1"/>
    <col min="6947" max="6958" width="6.625" customWidth="1"/>
    <col min="7170" max="7170" width="3.625" customWidth="1"/>
    <col min="7171" max="7171" width="10" customWidth="1"/>
    <col min="7172" max="7172" width="8.625" customWidth="1"/>
    <col min="7173" max="7199" width="6.625" customWidth="1"/>
    <col min="7200" max="7200" width="3.875" customWidth="1"/>
    <col min="7203" max="7214" width="6.625" customWidth="1"/>
    <col min="7426" max="7426" width="3.625" customWidth="1"/>
    <col min="7427" max="7427" width="10" customWidth="1"/>
    <col min="7428" max="7428" width="8.625" customWidth="1"/>
    <col min="7429" max="7455" width="6.625" customWidth="1"/>
    <col min="7456" max="7456" width="3.875" customWidth="1"/>
    <col min="7459" max="7470" width="6.625" customWidth="1"/>
    <col min="7682" max="7682" width="3.625" customWidth="1"/>
    <col min="7683" max="7683" width="10" customWidth="1"/>
    <col min="7684" max="7684" width="8.625" customWidth="1"/>
    <col min="7685" max="7711" width="6.625" customWidth="1"/>
    <col min="7712" max="7712" width="3.875" customWidth="1"/>
    <col min="7715" max="7726" width="6.625" customWidth="1"/>
    <col min="7938" max="7938" width="3.625" customWidth="1"/>
    <col min="7939" max="7939" width="10" customWidth="1"/>
    <col min="7940" max="7940" width="8.625" customWidth="1"/>
    <col min="7941" max="7967" width="6.625" customWidth="1"/>
    <col min="7968" max="7968" width="3.875" customWidth="1"/>
    <col min="7971" max="7982" width="6.625" customWidth="1"/>
    <col min="8194" max="8194" width="3.625" customWidth="1"/>
    <col min="8195" max="8195" width="10" customWidth="1"/>
    <col min="8196" max="8196" width="8.625" customWidth="1"/>
    <col min="8197" max="8223" width="6.625" customWidth="1"/>
    <col min="8224" max="8224" width="3.875" customWidth="1"/>
    <col min="8227" max="8238" width="6.625" customWidth="1"/>
    <col min="8450" max="8450" width="3.625" customWidth="1"/>
    <col min="8451" max="8451" width="10" customWidth="1"/>
    <col min="8452" max="8452" width="8.625" customWidth="1"/>
    <col min="8453" max="8479" width="6.625" customWidth="1"/>
    <col min="8480" max="8480" width="3.875" customWidth="1"/>
    <col min="8483" max="8494" width="6.625" customWidth="1"/>
    <col min="8706" max="8706" width="3.625" customWidth="1"/>
    <col min="8707" max="8707" width="10" customWidth="1"/>
    <col min="8708" max="8708" width="8.625" customWidth="1"/>
    <col min="8709" max="8735" width="6.625" customWidth="1"/>
    <col min="8736" max="8736" width="3.875" customWidth="1"/>
    <col min="8739" max="8750" width="6.625" customWidth="1"/>
    <col min="8962" max="8962" width="3.625" customWidth="1"/>
    <col min="8963" max="8963" width="10" customWidth="1"/>
    <col min="8964" max="8964" width="8.625" customWidth="1"/>
    <col min="8965" max="8991" width="6.625" customWidth="1"/>
    <col min="8992" max="8992" width="3.875" customWidth="1"/>
    <col min="8995" max="9006" width="6.625" customWidth="1"/>
    <col min="9218" max="9218" width="3.625" customWidth="1"/>
    <col min="9219" max="9219" width="10" customWidth="1"/>
    <col min="9220" max="9220" width="8.625" customWidth="1"/>
    <col min="9221" max="9247" width="6.625" customWidth="1"/>
    <col min="9248" max="9248" width="3.875" customWidth="1"/>
    <col min="9251" max="9262" width="6.625" customWidth="1"/>
    <col min="9474" max="9474" width="3.625" customWidth="1"/>
    <col min="9475" max="9475" width="10" customWidth="1"/>
    <col min="9476" max="9476" width="8.625" customWidth="1"/>
    <col min="9477" max="9503" width="6.625" customWidth="1"/>
    <col min="9504" max="9504" width="3.875" customWidth="1"/>
    <col min="9507" max="9518" width="6.625" customWidth="1"/>
    <col min="9730" max="9730" width="3.625" customWidth="1"/>
    <col min="9731" max="9731" width="10" customWidth="1"/>
    <col min="9732" max="9732" width="8.625" customWidth="1"/>
    <col min="9733" max="9759" width="6.625" customWidth="1"/>
    <col min="9760" max="9760" width="3.875" customWidth="1"/>
    <col min="9763" max="9774" width="6.625" customWidth="1"/>
    <col min="9986" max="9986" width="3.625" customWidth="1"/>
    <col min="9987" max="9987" width="10" customWidth="1"/>
    <col min="9988" max="9988" width="8.625" customWidth="1"/>
    <col min="9989" max="10015" width="6.625" customWidth="1"/>
    <col min="10016" max="10016" width="3.875" customWidth="1"/>
    <col min="10019" max="10030" width="6.625" customWidth="1"/>
    <col min="10242" max="10242" width="3.625" customWidth="1"/>
    <col min="10243" max="10243" width="10" customWidth="1"/>
    <col min="10244" max="10244" width="8.625" customWidth="1"/>
    <col min="10245" max="10271" width="6.625" customWidth="1"/>
    <col min="10272" max="10272" width="3.875" customWidth="1"/>
    <col min="10275" max="10286" width="6.625" customWidth="1"/>
    <col min="10498" max="10498" width="3.625" customWidth="1"/>
    <col min="10499" max="10499" width="10" customWidth="1"/>
    <col min="10500" max="10500" width="8.625" customWidth="1"/>
    <col min="10501" max="10527" width="6.625" customWidth="1"/>
    <col min="10528" max="10528" width="3.875" customWidth="1"/>
    <col min="10531" max="10542" width="6.625" customWidth="1"/>
    <col min="10754" max="10754" width="3.625" customWidth="1"/>
    <col min="10755" max="10755" width="10" customWidth="1"/>
    <col min="10756" max="10756" width="8.625" customWidth="1"/>
    <col min="10757" max="10783" width="6.625" customWidth="1"/>
    <col min="10784" max="10784" width="3.875" customWidth="1"/>
    <col min="10787" max="10798" width="6.625" customWidth="1"/>
    <col min="11010" max="11010" width="3.625" customWidth="1"/>
    <col min="11011" max="11011" width="10" customWidth="1"/>
    <col min="11012" max="11012" width="8.625" customWidth="1"/>
    <col min="11013" max="11039" width="6.625" customWidth="1"/>
    <col min="11040" max="11040" width="3.875" customWidth="1"/>
    <col min="11043" max="11054" width="6.625" customWidth="1"/>
    <col min="11266" max="11266" width="3.625" customWidth="1"/>
    <col min="11267" max="11267" width="10" customWidth="1"/>
    <col min="11268" max="11268" width="8.625" customWidth="1"/>
    <col min="11269" max="11295" width="6.625" customWidth="1"/>
    <col min="11296" max="11296" width="3.875" customWidth="1"/>
    <col min="11299" max="11310" width="6.625" customWidth="1"/>
    <col min="11522" max="11522" width="3.625" customWidth="1"/>
    <col min="11523" max="11523" width="10" customWidth="1"/>
    <col min="11524" max="11524" width="8.625" customWidth="1"/>
    <col min="11525" max="11551" width="6.625" customWidth="1"/>
    <col min="11552" max="11552" width="3.875" customWidth="1"/>
    <col min="11555" max="11566" width="6.625" customWidth="1"/>
    <col min="11778" max="11778" width="3.625" customWidth="1"/>
    <col min="11779" max="11779" width="10" customWidth="1"/>
    <col min="11780" max="11780" width="8.625" customWidth="1"/>
    <col min="11781" max="11807" width="6.625" customWidth="1"/>
    <col min="11808" max="11808" width="3.875" customWidth="1"/>
    <col min="11811" max="11822" width="6.625" customWidth="1"/>
    <col min="12034" max="12034" width="3.625" customWidth="1"/>
    <col min="12035" max="12035" width="10" customWidth="1"/>
    <col min="12036" max="12036" width="8.625" customWidth="1"/>
    <col min="12037" max="12063" width="6.625" customWidth="1"/>
    <col min="12064" max="12064" width="3.875" customWidth="1"/>
    <col min="12067" max="12078" width="6.625" customWidth="1"/>
    <col min="12290" max="12290" width="3.625" customWidth="1"/>
    <col min="12291" max="12291" width="10" customWidth="1"/>
    <col min="12292" max="12292" width="8.625" customWidth="1"/>
    <col min="12293" max="12319" width="6.625" customWidth="1"/>
    <col min="12320" max="12320" width="3.875" customWidth="1"/>
    <col min="12323" max="12334" width="6.625" customWidth="1"/>
    <col min="12546" max="12546" width="3.625" customWidth="1"/>
    <col min="12547" max="12547" width="10" customWidth="1"/>
    <col min="12548" max="12548" width="8.625" customWidth="1"/>
    <col min="12549" max="12575" width="6.625" customWidth="1"/>
    <col min="12576" max="12576" width="3.875" customWidth="1"/>
    <col min="12579" max="12590" width="6.625" customWidth="1"/>
    <col min="12802" max="12802" width="3.625" customWidth="1"/>
    <col min="12803" max="12803" width="10" customWidth="1"/>
    <col min="12804" max="12804" width="8.625" customWidth="1"/>
    <col min="12805" max="12831" width="6.625" customWidth="1"/>
    <col min="12832" max="12832" width="3.875" customWidth="1"/>
    <col min="12835" max="12846" width="6.625" customWidth="1"/>
    <col min="13058" max="13058" width="3.625" customWidth="1"/>
    <col min="13059" max="13059" width="10" customWidth="1"/>
    <col min="13060" max="13060" width="8.625" customWidth="1"/>
    <col min="13061" max="13087" width="6.625" customWidth="1"/>
    <col min="13088" max="13088" width="3.875" customWidth="1"/>
    <col min="13091" max="13102" width="6.625" customWidth="1"/>
    <col min="13314" max="13314" width="3.625" customWidth="1"/>
    <col min="13315" max="13315" width="10" customWidth="1"/>
    <col min="13316" max="13316" width="8.625" customWidth="1"/>
    <col min="13317" max="13343" width="6.625" customWidth="1"/>
    <col min="13344" max="13344" width="3.875" customWidth="1"/>
    <col min="13347" max="13358" width="6.625" customWidth="1"/>
    <col min="13570" max="13570" width="3.625" customWidth="1"/>
    <col min="13571" max="13571" width="10" customWidth="1"/>
    <col min="13572" max="13572" width="8.625" customWidth="1"/>
    <col min="13573" max="13599" width="6.625" customWidth="1"/>
    <col min="13600" max="13600" width="3.875" customWidth="1"/>
    <col min="13603" max="13614" width="6.625" customWidth="1"/>
    <col min="13826" max="13826" width="3.625" customWidth="1"/>
    <col min="13827" max="13827" width="10" customWidth="1"/>
    <col min="13828" max="13828" width="8.625" customWidth="1"/>
    <col min="13829" max="13855" width="6.625" customWidth="1"/>
    <col min="13856" max="13856" width="3.875" customWidth="1"/>
    <col min="13859" max="13870" width="6.625" customWidth="1"/>
    <col min="14082" max="14082" width="3.625" customWidth="1"/>
    <col min="14083" max="14083" width="10" customWidth="1"/>
    <col min="14084" max="14084" width="8.625" customWidth="1"/>
    <col min="14085" max="14111" width="6.625" customWidth="1"/>
    <col min="14112" max="14112" width="3.875" customWidth="1"/>
    <col min="14115" max="14126" width="6.625" customWidth="1"/>
    <col min="14338" max="14338" width="3.625" customWidth="1"/>
    <col min="14339" max="14339" width="10" customWidth="1"/>
    <col min="14340" max="14340" width="8.625" customWidth="1"/>
    <col min="14341" max="14367" width="6.625" customWidth="1"/>
    <col min="14368" max="14368" width="3.875" customWidth="1"/>
    <col min="14371" max="14382" width="6.625" customWidth="1"/>
    <col min="14594" max="14594" width="3.625" customWidth="1"/>
    <col min="14595" max="14595" width="10" customWidth="1"/>
    <col min="14596" max="14596" width="8.625" customWidth="1"/>
    <col min="14597" max="14623" width="6.625" customWidth="1"/>
    <col min="14624" max="14624" width="3.875" customWidth="1"/>
    <col min="14627" max="14638" width="6.625" customWidth="1"/>
    <col min="14850" max="14850" width="3.625" customWidth="1"/>
    <col min="14851" max="14851" width="10" customWidth="1"/>
    <col min="14852" max="14852" width="8.625" customWidth="1"/>
    <col min="14853" max="14879" width="6.625" customWidth="1"/>
    <col min="14880" max="14880" width="3.875" customWidth="1"/>
    <col min="14883" max="14894" width="6.625" customWidth="1"/>
    <col min="15106" max="15106" width="3.625" customWidth="1"/>
    <col min="15107" max="15107" width="10" customWidth="1"/>
    <col min="15108" max="15108" width="8.625" customWidth="1"/>
    <col min="15109" max="15135" width="6.625" customWidth="1"/>
    <col min="15136" max="15136" width="3.875" customWidth="1"/>
    <col min="15139" max="15150" width="6.625" customWidth="1"/>
    <col min="15362" max="15362" width="3.625" customWidth="1"/>
    <col min="15363" max="15363" width="10" customWidth="1"/>
    <col min="15364" max="15364" width="8.625" customWidth="1"/>
    <col min="15365" max="15391" width="6.625" customWidth="1"/>
    <col min="15392" max="15392" width="3.875" customWidth="1"/>
    <col min="15395" max="15406" width="6.625" customWidth="1"/>
    <col min="15618" max="15618" width="3.625" customWidth="1"/>
    <col min="15619" max="15619" width="10" customWidth="1"/>
    <col min="15620" max="15620" width="8.625" customWidth="1"/>
    <col min="15621" max="15647" width="6.625" customWidth="1"/>
    <col min="15648" max="15648" width="3.875" customWidth="1"/>
    <col min="15651" max="15662" width="6.625" customWidth="1"/>
    <col min="15874" max="15874" width="3.625" customWidth="1"/>
    <col min="15875" max="15875" width="10" customWidth="1"/>
    <col min="15876" max="15876" width="8.625" customWidth="1"/>
    <col min="15877" max="15903" width="6.625" customWidth="1"/>
    <col min="15904" max="15904" width="3.875" customWidth="1"/>
    <col min="15907" max="15918" width="6.625" customWidth="1"/>
    <col min="16130" max="16130" width="3.625" customWidth="1"/>
    <col min="16131" max="16131" width="10" customWidth="1"/>
    <col min="16132" max="16132" width="8.625" customWidth="1"/>
    <col min="16133" max="16159" width="6.625" customWidth="1"/>
    <col min="16160" max="16160" width="3.875" customWidth="1"/>
    <col min="16163" max="16174" width="6.625" customWidth="1"/>
  </cols>
  <sheetData>
    <row r="1" spans="1:45" ht="18.75">
      <c r="A1" s="1" t="s">
        <v>49</v>
      </c>
    </row>
    <row r="2" spans="1:45" ht="14.25" thickBot="1">
      <c r="M2" s="11"/>
      <c r="N2" s="11"/>
      <c r="O2" s="11"/>
      <c r="AB2" s="11" t="s">
        <v>15</v>
      </c>
      <c r="AC2" s="11"/>
      <c r="AD2" s="11"/>
      <c r="AQ2" s="11" t="s">
        <v>15</v>
      </c>
      <c r="AR2" s="11"/>
      <c r="AS2" s="11"/>
    </row>
    <row r="3" spans="1:45" ht="30" customHeight="1">
      <c r="A3" s="15" t="s">
        <v>16</v>
      </c>
      <c r="B3" s="16"/>
      <c r="C3" s="16"/>
      <c r="D3" s="25" t="s">
        <v>0</v>
      </c>
      <c r="E3" s="26"/>
      <c r="F3" s="27"/>
      <c r="G3" s="21" t="s">
        <v>3</v>
      </c>
      <c r="H3" s="22"/>
      <c r="I3" s="23"/>
      <c r="J3" s="21" t="s">
        <v>4</v>
      </c>
      <c r="K3" s="22"/>
      <c r="L3" s="23"/>
      <c r="M3" s="21" t="s">
        <v>5</v>
      </c>
      <c r="N3" s="22"/>
      <c r="O3" s="23"/>
      <c r="P3" s="21" t="s">
        <v>6</v>
      </c>
      <c r="Q3" s="22"/>
      <c r="R3" s="23"/>
      <c r="S3" s="21" t="s">
        <v>7</v>
      </c>
      <c r="T3" s="22"/>
      <c r="U3" s="23"/>
      <c r="V3" s="21" t="s">
        <v>8</v>
      </c>
      <c r="W3" s="22"/>
      <c r="X3" s="23"/>
      <c r="Y3" s="21" t="s">
        <v>9</v>
      </c>
      <c r="Z3" s="22"/>
      <c r="AA3" s="23"/>
      <c r="AB3" s="21" t="s">
        <v>10</v>
      </c>
      <c r="AC3" s="22"/>
      <c r="AD3" s="30"/>
      <c r="AE3" s="15" t="s">
        <v>16</v>
      </c>
      <c r="AF3" s="16"/>
      <c r="AG3" s="16"/>
      <c r="AH3" s="18" t="s">
        <v>11</v>
      </c>
      <c r="AI3" s="19"/>
      <c r="AJ3" s="24"/>
      <c r="AK3" s="18" t="s">
        <v>12</v>
      </c>
      <c r="AL3" s="19"/>
      <c r="AM3" s="24"/>
      <c r="AN3" s="18" t="s">
        <v>13</v>
      </c>
      <c r="AO3" s="19"/>
      <c r="AP3" s="24"/>
      <c r="AQ3" s="18" t="s">
        <v>14</v>
      </c>
      <c r="AR3" s="19"/>
      <c r="AS3" s="20"/>
    </row>
    <row r="4" spans="1:45" ht="30" customHeight="1">
      <c r="A4" s="12"/>
      <c r="B4" s="17"/>
      <c r="C4" s="17"/>
      <c r="D4" s="9" t="s">
        <v>0</v>
      </c>
      <c r="E4" s="9" t="s">
        <v>1</v>
      </c>
      <c r="F4" s="9" t="s">
        <v>2</v>
      </c>
      <c r="G4" s="9" t="s">
        <v>0</v>
      </c>
      <c r="H4" s="9" t="s">
        <v>1</v>
      </c>
      <c r="I4" s="9" t="s">
        <v>2</v>
      </c>
      <c r="J4" s="9" t="s">
        <v>0</v>
      </c>
      <c r="K4" s="9" t="s">
        <v>1</v>
      </c>
      <c r="L4" s="9" t="s">
        <v>2</v>
      </c>
      <c r="M4" s="9" t="s">
        <v>0</v>
      </c>
      <c r="N4" s="9" t="s">
        <v>1</v>
      </c>
      <c r="O4" s="9" t="s">
        <v>2</v>
      </c>
      <c r="P4" s="9" t="s">
        <v>0</v>
      </c>
      <c r="Q4" s="9" t="s">
        <v>1</v>
      </c>
      <c r="R4" s="9" t="s">
        <v>2</v>
      </c>
      <c r="S4" s="9" t="s">
        <v>0</v>
      </c>
      <c r="T4" s="9" t="s">
        <v>1</v>
      </c>
      <c r="U4" s="9" t="s">
        <v>2</v>
      </c>
      <c r="V4" s="9" t="s">
        <v>0</v>
      </c>
      <c r="W4" s="9" t="s">
        <v>1</v>
      </c>
      <c r="X4" s="9" t="s">
        <v>2</v>
      </c>
      <c r="Y4" s="9" t="s">
        <v>0</v>
      </c>
      <c r="Z4" s="9" t="s">
        <v>1</v>
      </c>
      <c r="AA4" s="9" t="s">
        <v>2</v>
      </c>
      <c r="AB4" s="9" t="s">
        <v>0</v>
      </c>
      <c r="AC4" s="9" t="s">
        <v>1</v>
      </c>
      <c r="AD4" s="10" t="s">
        <v>2</v>
      </c>
      <c r="AE4" s="12"/>
      <c r="AF4" s="17"/>
      <c r="AG4" s="17"/>
      <c r="AH4" s="9" t="s">
        <v>0</v>
      </c>
      <c r="AI4" s="9" t="s">
        <v>1</v>
      </c>
      <c r="AJ4" s="9" t="s">
        <v>2</v>
      </c>
      <c r="AK4" s="9" t="s">
        <v>0</v>
      </c>
      <c r="AL4" s="9" t="s">
        <v>1</v>
      </c>
      <c r="AM4" s="9" t="s">
        <v>2</v>
      </c>
      <c r="AN4" s="9" t="s">
        <v>0</v>
      </c>
      <c r="AO4" s="9" t="s">
        <v>1</v>
      </c>
      <c r="AP4" s="9" t="s">
        <v>2</v>
      </c>
      <c r="AQ4" s="9" t="s">
        <v>0</v>
      </c>
      <c r="AR4" s="9" t="s">
        <v>1</v>
      </c>
      <c r="AS4" s="10" t="s">
        <v>2</v>
      </c>
    </row>
    <row r="5" spans="1:45" s="2" customFormat="1" ht="30" customHeight="1">
      <c r="A5" s="28" t="s">
        <v>17</v>
      </c>
      <c r="B5" s="29"/>
      <c r="C5" s="29"/>
      <c r="D5" s="3">
        <v>6874</v>
      </c>
      <c r="E5" s="3">
        <f>H5+K5+N5+Q5+T5+W5+Z5+AC5+AI5+AL5+AO5+AR5</f>
        <v>3538</v>
      </c>
      <c r="F5" s="3">
        <f>I5+L5+O5+R5+U5+X5+AA5+AD5+AJ5+AM5+AP5+AS5</f>
        <v>3336</v>
      </c>
      <c r="G5" s="3">
        <v>589</v>
      </c>
      <c r="H5" s="3">
        <v>315</v>
      </c>
      <c r="I5" s="3">
        <v>274</v>
      </c>
      <c r="J5" s="3">
        <v>558</v>
      </c>
      <c r="K5" s="3">
        <v>283</v>
      </c>
      <c r="L5" s="3">
        <v>275</v>
      </c>
      <c r="M5" s="3">
        <v>542</v>
      </c>
      <c r="N5" s="3">
        <v>285</v>
      </c>
      <c r="O5" s="3">
        <v>257</v>
      </c>
      <c r="P5" s="3">
        <v>548</v>
      </c>
      <c r="Q5" s="3">
        <v>271</v>
      </c>
      <c r="R5" s="3">
        <v>277</v>
      </c>
      <c r="S5" s="3">
        <v>553</v>
      </c>
      <c r="T5" s="3">
        <v>279</v>
      </c>
      <c r="U5" s="3">
        <v>274</v>
      </c>
      <c r="V5" s="3">
        <v>569</v>
      </c>
      <c r="W5" s="3">
        <v>297</v>
      </c>
      <c r="X5" s="3">
        <v>272</v>
      </c>
      <c r="Y5" s="3">
        <v>622</v>
      </c>
      <c r="Z5" s="3">
        <v>311</v>
      </c>
      <c r="AA5" s="3">
        <v>311</v>
      </c>
      <c r="AB5" s="3">
        <v>570</v>
      </c>
      <c r="AC5" s="3">
        <v>298</v>
      </c>
      <c r="AD5" s="4">
        <v>272</v>
      </c>
      <c r="AE5" s="28" t="s">
        <v>17</v>
      </c>
      <c r="AF5" s="29"/>
      <c r="AG5" s="29"/>
      <c r="AH5" s="3">
        <v>608</v>
      </c>
      <c r="AI5" s="3">
        <v>328</v>
      </c>
      <c r="AJ5" s="3">
        <v>280</v>
      </c>
      <c r="AK5" s="3">
        <v>570</v>
      </c>
      <c r="AL5" s="3">
        <v>297</v>
      </c>
      <c r="AM5" s="3">
        <v>273</v>
      </c>
      <c r="AN5" s="3">
        <v>572</v>
      </c>
      <c r="AO5" s="3">
        <v>288</v>
      </c>
      <c r="AP5" s="3">
        <v>284</v>
      </c>
      <c r="AQ5" s="3">
        <v>573</v>
      </c>
      <c r="AR5" s="3">
        <v>286</v>
      </c>
      <c r="AS5" s="4">
        <v>287</v>
      </c>
    </row>
    <row r="6" spans="1:45" s="2" customFormat="1" ht="30" customHeight="1">
      <c r="A6" s="28" t="s">
        <v>18</v>
      </c>
      <c r="B6" s="29"/>
      <c r="C6" s="29"/>
      <c r="D6" s="3">
        <f>D8+D11+D12+D14+D15+D17+D18+D23+D27</f>
        <v>6055</v>
      </c>
      <c r="E6" s="3">
        <f t="shared" ref="E6:AS6" si="0">E8+E11+E12+E14+E15+E17+E18+E23+E27</f>
        <v>3110</v>
      </c>
      <c r="F6" s="3">
        <f t="shared" si="0"/>
        <v>2945</v>
      </c>
      <c r="G6" s="3">
        <f t="shared" si="0"/>
        <v>523</v>
      </c>
      <c r="H6" s="3">
        <f t="shared" si="0"/>
        <v>279</v>
      </c>
      <c r="I6" s="3">
        <f t="shared" si="0"/>
        <v>244</v>
      </c>
      <c r="J6" s="3">
        <f t="shared" si="0"/>
        <v>492</v>
      </c>
      <c r="K6" s="3">
        <f t="shared" si="0"/>
        <v>251</v>
      </c>
      <c r="L6" s="3">
        <f t="shared" si="0"/>
        <v>241</v>
      </c>
      <c r="M6" s="3">
        <f t="shared" si="0"/>
        <v>471</v>
      </c>
      <c r="N6" s="3">
        <f t="shared" si="0"/>
        <v>242</v>
      </c>
      <c r="O6" s="3">
        <f t="shared" si="0"/>
        <v>229</v>
      </c>
      <c r="P6" s="3">
        <f t="shared" si="0"/>
        <v>494</v>
      </c>
      <c r="Q6" s="3">
        <f t="shared" si="0"/>
        <v>248</v>
      </c>
      <c r="R6" s="3">
        <f t="shared" si="0"/>
        <v>246</v>
      </c>
      <c r="S6" s="3">
        <f t="shared" si="0"/>
        <v>494</v>
      </c>
      <c r="T6" s="3">
        <f t="shared" si="0"/>
        <v>251</v>
      </c>
      <c r="U6" s="3">
        <f t="shared" si="0"/>
        <v>243</v>
      </c>
      <c r="V6" s="3">
        <f t="shared" si="0"/>
        <v>500</v>
      </c>
      <c r="W6" s="3">
        <f t="shared" si="0"/>
        <v>258</v>
      </c>
      <c r="X6" s="3">
        <f t="shared" si="0"/>
        <v>242</v>
      </c>
      <c r="Y6" s="3">
        <f t="shared" si="0"/>
        <v>538</v>
      </c>
      <c r="Z6" s="3">
        <f t="shared" si="0"/>
        <v>265</v>
      </c>
      <c r="AA6" s="3">
        <f t="shared" si="0"/>
        <v>273</v>
      </c>
      <c r="AB6" s="3">
        <f t="shared" si="0"/>
        <v>496</v>
      </c>
      <c r="AC6" s="3">
        <f t="shared" si="0"/>
        <v>256</v>
      </c>
      <c r="AD6" s="4">
        <f t="shared" si="0"/>
        <v>240</v>
      </c>
      <c r="AE6" s="28" t="s">
        <v>18</v>
      </c>
      <c r="AF6" s="29"/>
      <c r="AG6" s="29"/>
      <c r="AH6" s="3">
        <f t="shared" si="0"/>
        <v>533</v>
      </c>
      <c r="AI6" s="3">
        <f t="shared" si="0"/>
        <v>285</v>
      </c>
      <c r="AJ6" s="3">
        <f t="shared" si="0"/>
        <v>248</v>
      </c>
      <c r="AK6" s="3">
        <f t="shared" si="0"/>
        <v>506</v>
      </c>
      <c r="AL6" s="3">
        <f t="shared" si="0"/>
        <v>263</v>
      </c>
      <c r="AM6" s="3">
        <f t="shared" si="0"/>
        <v>243</v>
      </c>
      <c r="AN6" s="3">
        <f t="shared" si="0"/>
        <v>502</v>
      </c>
      <c r="AO6" s="3">
        <f t="shared" si="0"/>
        <v>250</v>
      </c>
      <c r="AP6" s="3">
        <f t="shared" si="0"/>
        <v>252</v>
      </c>
      <c r="AQ6" s="3">
        <f t="shared" si="0"/>
        <v>506</v>
      </c>
      <c r="AR6" s="3">
        <f t="shared" si="0"/>
        <v>262</v>
      </c>
      <c r="AS6" s="4">
        <f t="shared" si="0"/>
        <v>244</v>
      </c>
    </row>
    <row r="7" spans="1:45" s="2" customFormat="1" ht="30" customHeight="1">
      <c r="A7" s="28" t="s">
        <v>19</v>
      </c>
      <c r="B7" s="29"/>
      <c r="C7" s="29"/>
      <c r="D7" s="3">
        <f>D9+D19+D20+D21+D24+D25+D28+D29</f>
        <v>819</v>
      </c>
      <c r="E7" s="3">
        <f t="shared" ref="E7:AS7" si="1">E9+E19+E20+E21+E24+E25+E28+E29</f>
        <v>428</v>
      </c>
      <c r="F7" s="3">
        <f t="shared" si="1"/>
        <v>391</v>
      </c>
      <c r="G7" s="3">
        <f t="shared" si="1"/>
        <v>66</v>
      </c>
      <c r="H7" s="3">
        <f t="shared" si="1"/>
        <v>36</v>
      </c>
      <c r="I7" s="3">
        <f t="shared" si="1"/>
        <v>30</v>
      </c>
      <c r="J7" s="3">
        <f t="shared" si="1"/>
        <v>66</v>
      </c>
      <c r="K7" s="3">
        <f t="shared" si="1"/>
        <v>32</v>
      </c>
      <c r="L7" s="3">
        <f t="shared" si="1"/>
        <v>34</v>
      </c>
      <c r="M7" s="3">
        <f t="shared" si="1"/>
        <v>71</v>
      </c>
      <c r="N7" s="3">
        <f t="shared" si="1"/>
        <v>43</v>
      </c>
      <c r="O7" s="3">
        <f t="shared" si="1"/>
        <v>28</v>
      </c>
      <c r="P7" s="3">
        <f t="shared" si="1"/>
        <v>54</v>
      </c>
      <c r="Q7" s="3">
        <f t="shared" si="1"/>
        <v>23</v>
      </c>
      <c r="R7" s="3">
        <f t="shared" si="1"/>
        <v>31</v>
      </c>
      <c r="S7" s="3">
        <f t="shared" si="1"/>
        <v>59</v>
      </c>
      <c r="T7" s="3">
        <f t="shared" si="1"/>
        <v>28</v>
      </c>
      <c r="U7" s="3">
        <f t="shared" si="1"/>
        <v>31</v>
      </c>
      <c r="V7" s="3">
        <f t="shared" si="1"/>
        <v>69</v>
      </c>
      <c r="W7" s="3">
        <f t="shared" si="1"/>
        <v>39</v>
      </c>
      <c r="X7" s="3">
        <f t="shared" si="1"/>
        <v>30</v>
      </c>
      <c r="Y7" s="3">
        <f t="shared" si="1"/>
        <v>84</v>
      </c>
      <c r="Z7" s="3">
        <f t="shared" si="1"/>
        <v>46</v>
      </c>
      <c r="AA7" s="3">
        <f t="shared" si="1"/>
        <v>38</v>
      </c>
      <c r="AB7" s="3">
        <f t="shared" si="1"/>
        <v>74</v>
      </c>
      <c r="AC7" s="3">
        <f t="shared" si="1"/>
        <v>42</v>
      </c>
      <c r="AD7" s="4">
        <f t="shared" si="1"/>
        <v>32</v>
      </c>
      <c r="AE7" s="28" t="s">
        <v>19</v>
      </c>
      <c r="AF7" s="29"/>
      <c r="AG7" s="29"/>
      <c r="AH7" s="3">
        <f t="shared" si="1"/>
        <v>75</v>
      </c>
      <c r="AI7" s="3">
        <f t="shared" si="1"/>
        <v>43</v>
      </c>
      <c r="AJ7" s="3">
        <f t="shared" si="1"/>
        <v>32</v>
      </c>
      <c r="AK7" s="3">
        <f t="shared" si="1"/>
        <v>64</v>
      </c>
      <c r="AL7" s="3">
        <f t="shared" si="1"/>
        <v>34</v>
      </c>
      <c r="AM7" s="3">
        <f t="shared" si="1"/>
        <v>30</v>
      </c>
      <c r="AN7" s="3">
        <f t="shared" si="1"/>
        <v>70</v>
      </c>
      <c r="AO7" s="3">
        <f t="shared" si="1"/>
        <v>38</v>
      </c>
      <c r="AP7" s="3">
        <f t="shared" si="1"/>
        <v>32</v>
      </c>
      <c r="AQ7" s="3">
        <f t="shared" si="1"/>
        <v>67</v>
      </c>
      <c r="AR7" s="3">
        <f t="shared" si="1"/>
        <v>24</v>
      </c>
      <c r="AS7" s="4">
        <f t="shared" si="1"/>
        <v>43</v>
      </c>
    </row>
    <row r="8" spans="1:45" ht="30" customHeight="1">
      <c r="A8" s="12" t="s">
        <v>20</v>
      </c>
      <c r="B8" s="31" t="s">
        <v>21</v>
      </c>
      <c r="C8" s="31"/>
      <c r="D8" s="5">
        <v>2461</v>
      </c>
      <c r="E8" s="5">
        <f>H8+K8+N8+Q8+T8+W8+Z8+AC8+AI8+AL8+AO8+AR8</f>
        <v>1292</v>
      </c>
      <c r="F8" s="5">
        <f>I8+L8+O8+R8+U8+X8+AA8+AD8+AJ8+AM8+AP8+AS8</f>
        <v>1169</v>
      </c>
      <c r="G8" s="5">
        <v>224</v>
      </c>
      <c r="H8" s="5">
        <v>115</v>
      </c>
      <c r="I8" s="5">
        <v>109</v>
      </c>
      <c r="J8" s="5">
        <v>194</v>
      </c>
      <c r="K8" s="5">
        <v>108</v>
      </c>
      <c r="L8" s="5">
        <v>86</v>
      </c>
      <c r="M8" s="5">
        <v>208</v>
      </c>
      <c r="N8" s="5">
        <v>115</v>
      </c>
      <c r="O8" s="5">
        <v>93</v>
      </c>
      <c r="P8" s="5">
        <v>197</v>
      </c>
      <c r="Q8" s="5">
        <v>110</v>
      </c>
      <c r="R8" s="5">
        <v>87</v>
      </c>
      <c r="S8" s="5">
        <v>205</v>
      </c>
      <c r="T8" s="5">
        <v>105</v>
      </c>
      <c r="U8" s="5">
        <v>100</v>
      </c>
      <c r="V8" s="5">
        <v>196</v>
      </c>
      <c r="W8" s="5">
        <v>102</v>
      </c>
      <c r="X8" s="5">
        <v>94</v>
      </c>
      <c r="Y8" s="5">
        <v>202</v>
      </c>
      <c r="Z8" s="5">
        <v>103</v>
      </c>
      <c r="AA8" s="5">
        <v>99</v>
      </c>
      <c r="AB8" s="5">
        <v>210</v>
      </c>
      <c r="AC8" s="5">
        <v>107</v>
      </c>
      <c r="AD8" s="6">
        <v>103</v>
      </c>
      <c r="AE8" s="12" t="s">
        <v>20</v>
      </c>
      <c r="AF8" s="31" t="s">
        <v>21</v>
      </c>
      <c r="AG8" s="31"/>
      <c r="AH8" s="5">
        <v>207</v>
      </c>
      <c r="AI8" s="5">
        <v>107</v>
      </c>
      <c r="AJ8" s="5">
        <v>100</v>
      </c>
      <c r="AK8" s="5">
        <v>203</v>
      </c>
      <c r="AL8" s="5">
        <v>110</v>
      </c>
      <c r="AM8" s="5">
        <v>93</v>
      </c>
      <c r="AN8" s="5">
        <v>204</v>
      </c>
      <c r="AO8" s="5">
        <v>103</v>
      </c>
      <c r="AP8" s="5">
        <v>101</v>
      </c>
      <c r="AQ8" s="5">
        <v>211</v>
      </c>
      <c r="AR8" s="5">
        <v>107</v>
      </c>
      <c r="AS8" s="6">
        <v>104</v>
      </c>
    </row>
    <row r="9" spans="1:45" ht="30" customHeight="1">
      <c r="A9" s="12"/>
      <c r="B9" s="32" t="s">
        <v>22</v>
      </c>
      <c r="C9" s="33"/>
      <c r="D9" s="5">
        <v>153</v>
      </c>
      <c r="E9" s="5">
        <f>H9+K9+N9+Q9+T9+W9+Z9+AC9+AI9+AL9+AO9+AR9</f>
        <v>76</v>
      </c>
      <c r="F9" s="5">
        <f>I9+L9+O9+R9+U9+X9+AA9+AD9+AJ9+AM9+AP9+AS9</f>
        <v>77</v>
      </c>
      <c r="G9" s="5">
        <v>12</v>
      </c>
      <c r="H9" s="5">
        <v>6</v>
      </c>
      <c r="I9" s="5">
        <v>6</v>
      </c>
      <c r="J9" s="5">
        <v>11</v>
      </c>
      <c r="K9" s="5">
        <v>7</v>
      </c>
      <c r="L9" s="5">
        <v>4</v>
      </c>
      <c r="M9" s="5">
        <v>12</v>
      </c>
      <c r="N9" s="5">
        <v>7</v>
      </c>
      <c r="O9" s="5">
        <v>5</v>
      </c>
      <c r="P9" s="5">
        <v>12</v>
      </c>
      <c r="Q9" s="5">
        <v>6</v>
      </c>
      <c r="R9" s="5">
        <v>6</v>
      </c>
      <c r="S9" s="5">
        <v>12</v>
      </c>
      <c r="T9" s="5">
        <v>7</v>
      </c>
      <c r="U9" s="5">
        <v>5</v>
      </c>
      <c r="V9" s="5">
        <v>15</v>
      </c>
      <c r="W9" s="5">
        <v>8</v>
      </c>
      <c r="X9" s="5">
        <v>7</v>
      </c>
      <c r="Y9" s="5">
        <v>14</v>
      </c>
      <c r="Z9" s="5">
        <v>7</v>
      </c>
      <c r="AA9" s="5">
        <v>7</v>
      </c>
      <c r="AB9" s="5">
        <v>13</v>
      </c>
      <c r="AC9" s="5">
        <v>3</v>
      </c>
      <c r="AD9" s="6">
        <v>10</v>
      </c>
      <c r="AE9" s="12"/>
      <c r="AF9" s="32" t="s">
        <v>22</v>
      </c>
      <c r="AG9" s="33"/>
      <c r="AH9" s="5">
        <v>12</v>
      </c>
      <c r="AI9" s="5">
        <v>8</v>
      </c>
      <c r="AJ9" s="5">
        <v>4</v>
      </c>
      <c r="AK9" s="5">
        <v>15</v>
      </c>
      <c r="AL9" s="5">
        <v>4</v>
      </c>
      <c r="AM9" s="5">
        <v>11</v>
      </c>
      <c r="AN9" s="5">
        <v>12</v>
      </c>
      <c r="AO9" s="5">
        <v>6</v>
      </c>
      <c r="AP9" s="5">
        <v>6</v>
      </c>
      <c r="AQ9" s="5">
        <v>13</v>
      </c>
      <c r="AR9" s="5">
        <v>7</v>
      </c>
      <c r="AS9" s="6">
        <v>6</v>
      </c>
    </row>
    <row r="10" spans="1:45" ht="30" customHeight="1">
      <c r="A10" s="12"/>
      <c r="B10" s="34" t="s">
        <v>23</v>
      </c>
      <c r="C10" s="34"/>
      <c r="D10" s="3">
        <f>SUM(D8:D9)</f>
        <v>2614</v>
      </c>
      <c r="E10" s="3">
        <f t="shared" ref="E10:AS10" si="2">SUM(E8:E9)</f>
        <v>1368</v>
      </c>
      <c r="F10" s="3">
        <f t="shared" si="2"/>
        <v>1246</v>
      </c>
      <c r="G10" s="3">
        <f t="shared" si="2"/>
        <v>236</v>
      </c>
      <c r="H10" s="3">
        <f t="shared" si="2"/>
        <v>121</v>
      </c>
      <c r="I10" s="3">
        <f t="shared" si="2"/>
        <v>115</v>
      </c>
      <c r="J10" s="3">
        <f t="shared" si="2"/>
        <v>205</v>
      </c>
      <c r="K10" s="3">
        <f t="shared" si="2"/>
        <v>115</v>
      </c>
      <c r="L10" s="3">
        <f t="shared" si="2"/>
        <v>90</v>
      </c>
      <c r="M10" s="3">
        <f t="shared" si="2"/>
        <v>220</v>
      </c>
      <c r="N10" s="3">
        <f t="shared" si="2"/>
        <v>122</v>
      </c>
      <c r="O10" s="3">
        <f t="shared" si="2"/>
        <v>98</v>
      </c>
      <c r="P10" s="3">
        <f t="shared" si="2"/>
        <v>209</v>
      </c>
      <c r="Q10" s="3">
        <f t="shared" si="2"/>
        <v>116</v>
      </c>
      <c r="R10" s="3">
        <f t="shared" si="2"/>
        <v>93</v>
      </c>
      <c r="S10" s="3">
        <f t="shared" si="2"/>
        <v>217</v>
      </c>
      <c r="T10" s="3">
        <f t="shared" si="2"/>
        <v>112</v>
      </c>
      <c r="U10" s="3">
        <f t="shared" si="2"/>
        <v>105</v>
      </c>
      <c r="V10" s="3">
        <f t="shared" si="2"/>
        <v>211</v>
      </c>
      <c r="W10" s="3">
        <f t="shared" si="2"/>
        <v>110</v>
      </c>
      <c r="X10" s="3">
        <f t="shared" si="2"/>
        <v>101</v>
      </c>
      <c r="Y10" s="3">
        <f t="shared" si="2"/>
        <v>216</v>
      </c>
      <c r="Z10" s="3">
        <f t="shared" si="2"/>
        <v>110</v>
      </c>
      <c r="AA10" s="3">
        <f t="shared" si="2"/>
        <v>106</v>
      </c>
      <c r="AB10" s="3">
        <f t="shared" si="2"/>
        <v>223</v>
      </c>
      <c r="AC10" s="3">
        <f t="shared" si="2"/>
        <v>110</v>
      </c>
      <c r="AD10" s="4">
        <f t="shared" si="2"/>
        <v>113</v>
      </c>
      <c r="AE10" s="12"/>
      <c r="AF10" s="35" t="s">
        <v>23</v>
      </c>
      <c r="AG10" s="36"/>
      <c r="AH10" s="3">
        <f t="shared" si="2"/>
        <v>219</v>
      </c>
      <c r="AI10" s="3">
        <f t="shared" si="2"/>
        <v>115</v>
      </c>
      <c r="AJ10" s="3">
        <f t="shared" si="2"/>
        <v>104</v>
      </c>
      <c r="AK10" s="3">
        <f t="shared" si="2"/>
        <v>218</v>
      </c>
      <c r="AL10" s="3">
        <f t="shared" si="2"/>
        <v>114</v>
      </c>
      <c r="AM10" s="3">
        <f t="shared" si="2"/>
        <v>104</v>
      </c>
      <c r="AN10" s="3">
        <f t="shared" si="2"/>
        <v>216</v>
      </c>
      <c r="AO10" s="3">
        <f t="shared" si="2"/>
        <v>109</v>
      </c>
      <c r="AP10" s="3">
        <f t="shared" si="2"/>
        <v>107</v>
      </c>
      <c r="AQ10" s="3">
        <f t="shared" si="2"/>
        <v>224</v>
      </c>
      <c r="AR10" s="3">
        <f t="shared" si="2"/>
        <v>114</v>
      </c>
      <c r="AS10" s="4">
        <f t="shared" si="2"/>
        <v>110</v>
      </c>
    </row>
    <row r="11" spans="1:45" ht="30" customHeight="1">
      <c r="A11" s="12" t="s">
        <v>24</v>
      </c>
      <c r="B11" s="32" t="s">
        <v>25</v>
      </c>
      <c r="C11" s="37"/>
      <c r="D11" s="5">
        <v>195</v>
      </c>
      <c r="E11" s="5">
        <f>H11+K11+N11+Q11+T11+W11+Z11+AC11+AI11+AL11+AO11+AR11</f>
        <v>105</v>
      </c>
      <c r="F11" s="5">
        <f>I11+L11+O11+R11+U11+X11+AA11+AD11+AJ11+AM11+AP11+AS11</f>
        <v>90</v>
      </c>
      <c r="G11" s="5">
        <v>17</v>
      </c>
      <c r="H11" s="5">
        <v>8</v>
      </c>
      <c r="I11" s="5">
        <v>9</v>
      </c>
      <c r="J11" s="5">
        <v>19</v>
      </c>
      <c r="K11" s="5">
        <v>10</v>
      </c>
      <c r="L11" s="5">
        <v>9</v>
      </c>
      <c r="M11" s="5">
        <v>17</v>
      </c>
      <c r="N11" s="5">
        <v>11</v>
      </c>
      <c r="O11" s="5">
        <v>6</v>
      </c>
      <c r="P11" s="5">
        <v>16</v>
      </c>
      <c r="Q11" s="5">
        <v>7</v>
      </c>
      <c r="R11" s="5">
        <v>9</v>
      </c>
      <c r="S11" s="5">
        <v>17</v>
      </c>
      <c r="T11" s="5">
        <v>9</v>
      </c>
      <c r="U11" s="5">
        <v>8</v>
      </c>
      <c r="V11" s="5">
        <v>9</v>
      </c>
      <c r="W11" s="5">
        <v>3</v>
      </c>
      <c r="X11" s="5">
        <v>6</v>
      </c>
      <c r="Y11" s="5">
        <v>27</v>
      </c>
      <c r="Z11" s="5">
        <v>17</v>
      </c>
      <c r="AA11" s="5">
        <v>10</v>
      </c>
      <c r="AB11" s="5">
        <v>23</v>
      </c>
      <c r="AC11" s="5">
        <v>9</v>
      </c>
      <c r="AD11" s="6">
        <v>14</v>
      </c>
      <c r="AE11" s="12" t="s">
        <v>24</v>
      </c>
      <c r="AF11" s="32" t="s">
        <v>25</v>
      </c>
      <c r="AG11" s="37"/>
      <c r="AH11" s="5">
        <v>14</v>
      </c>
      <c r="AI11" s="5">
        <v>10</v>
      </c>
      <c r="AJ11" s="5">
        <v>4</v>
      </c>
      <c r="AK11" s="5">
        <v>12</v>
      </c>
      <c r="AL11" s="5">
        <v>7</v>
      </c>
      <c r="AM11" s="5">
        <v>5</v>
      </c>
      <c r="AN11" s="5">
        <v>13</v>
      </c>
      <c r="AO11" s="5">
        <v>8</v>
      </c>
      <c r="AP11" s="5">
        <v>5</v>
      </c>
      <c r="AQ11" s="5">
        <v>11</v>
      </c>
      <c r="AR11" s="5">
        <v>6</v>
      </c>
      <c r="AS11" s="6">
        <v>5</v>
      </c>
    </row>
    <row r="12" spans="1:45" ht="30" customHeight="1">
      <c r="A12" s="12"/>
      <c r="B12" s="31" t="s">
        <v>26</v>
      </c>
      <c r="C12" s="31"/>
      <c r="D12" s="5">
        <v>758</v>
      </c>
      <c r="E12" s="5">
        <f>H12+K12+N12+Q12+T12+W12+Z12+AC12+AI12+AL12+AO12+AR12</f>
        <v>363</v>
      </c>
      <c r="F12" s="5">
        <f>I12+L12+O12+R12+U12+X12+AA12+AD12+AJ12+AM12+AP12+AS12</f>
        <v>395</v>
      </c>
      <c r="G12" s="5">
        <v>56</v>
      </c>
      <c r="H12" s="5">
        <v>30</v>
      </c>
      <c r="I12" s="5">
        <v>26</v>
      </c>
      <c r="J12" s="5">
        <v>51</v>
      </c>
      <c r="K12" s="5">
        <v>24</v>
      </c>
      <c r="L12" s="5">
        <v>27</v>
      </c>
      <c r="M12" s="5">
        <v>64</v>
      </c>
      <c r="N12" s="5">
        <v>25</v>
      </c>
      <c r="O12" s="5">
        <v>39</v>
      </c>
      <c r="P12" s="5">
        <v>63</v>
      </c>
      <c r="Q12" s="5">
        <v>24</v>
      </c>
      <c r="R12" s="5">
        <v>39</v>
      </c>
      <c r="S12" s="5">
        <v>63</v>
      </c>
      <c r="T12" s="5">
        <v>34</v>
      </c>
      <c r="U12" s="5">
        <v>29</v>
      </c>
      <c r="V12" s="5">
        <v>83</v>
      </c>
      <c r="W12" s="5">
        <v>36</v>
      </c>
      <c r="X12" s="5">
        <v>47</v>
      </c>
      <c r="Y12" s="5">
        <v>73</v>
      </c>
      <c r="Z12" s="5">
        <v>35</v>
      </c>
      <c r="AA12" s="5">
        <v>38</v>
      </c>
      <c r="AB12" s="5">
        <v>66</v>
      </c>
      <c r="AC12" s="5">
        <v>39</v>
      </c>
      <c r="AD12" s="6">
        <v>27</v>
      </c>
      <c r="AE12" s="12"/>
      <c r="AF12" s="31" t="s">
        <v>26</v>
      </c>
      <c r="AG12" s="31"/>
      <c r="AH12" s="5">
        <v>67</v>
      </c>
      <c r="AI12" s="5">
        <v>35</v>
      </c>
      <c r="AJ12" s="5">
        <v>32</v>
      </c>
      <c r="AK12" s="5">
        <v>62</v>
      </c>
      <c r="AL12" s="5">
        <v>24</v>
      </c>
      <c r="AM12" s="5">
        <v>38</v>
      </c>
      <c r="AN12" s="5">
        <v>58</v>
      </c>
      <c r="AO12" s="5">
        <v>29</v>
      </c>
      <c r="AP12" s="5">
        <v>29</v>
      </c>
      <c r="AQ12" s="5">
        <v>52</v>
      </c>
      <c r="AR12" s="5">
        <v>28</v>
      </c>
      <c r="AS12" s="6">
        <v>24</v>
      </c>
    </row>
    <row r="13" spans="1:45" ht="30" customHeight="1">
      <c r="A13" s="12"/>
      <c r="B13" s="34" t="s">
        <v>27</v>
      </c>
      <c r="C13" s="34"/>
      <c r="D13" s="3">
        <f>SUM(D11:D12)</f>
        <v>953</v>
      </c>
      <c r="E13" s="3">
        <f t="shared" ref="E13:AS13" si="3">SUM(E11:E12)</f>
        <v>468</v>
      </c>
      <c r="F13" s="3">
        <f t="shared" si="3"/>
        <v>485</v>
      </c>
      <c r="G13" s="3">
        <f t="shared" si="3"/>
        <v>73</v>
      </c>
      <c r="H13" s="3">
        <f t="shared" si="3"/>
        <v>38</v>
      </c>
      <c r="I13" s="3">
        <f t="shared" si="3"/>
        <v>35</v>
      </c>
      <c r="J13" s="3">
        <f t="shared" si="3"/>
        <v>70</v>
      </c>
      <c r="K13" s="3">
        <f t="shared" si="3"/>
        <v>34</v>
      </c>
      <c r="L13" s="3">
        <f t="shared" si="3"/>
        <v>36</v>
      </c>
      <c r="M13" s="3">
        <f t="shared" si="3"/>
        <v>81</v>
      </c>
      <c r="N13" s="3">
        <f t="shared" si="3"/>
        <v>36</v>
      </c>
      <c r="O13" s="3">
        <f t="shared" si="3"/>
        <v>45</v>
      </c>
      <c r="P13" s="3">
        <f t="shared" si="3"/>
        <v>79</v>
      </c>
      <c r="Q13" s="3">
        <f t="shared" si="3"/>
        <v>31</v>
      </c>
      <c r="R13" s="3">
        <f t="shared" si="3"/>
        <v>48</v>
      </c>
      <c r="S13" s="3">
        <f t="shared" si="3"/>
        <v>80</v>
      </c>
      <c r="T13" s="3">
        <f t="shared" si="3"/>
        <v>43</v>
      </c>
      <c r="U13" s="3">
        <f t="shared" si="3"/>
        <v>37</v>
      </c>
      <c r="V13" s="3">
        <f t="shared" si="3"/>
        <v>92</v>
      </c>
      <c r="W13" s="3">
        <f t="shared" si="3"/>
        <v>39</v>
      </c>
      <c r="X13" s="3">
        <f t="shared" si="3"/>
        <v>53</v>
      </c>
      <c r="Y13" s="3">
        <f t="shared" si="3"/>
        <v>100</v>
      </c>
      <c r="Z13" s="3">
        <f t="shared" si="3"/>
        <v>52</v>
      </c>
      <c r="AA13" s="3">
        <f t="shared" si="3"/>
        <v>48</v>
      </c>
      <c r="AB13" s="3">
        <f t="shared" si="3"/>
        <v>89</v>
      </c>
      <c r="AC13" s="3">
        <f t="shared" si="3"/>
        <v>48</v>
      </c>
      <c r="AD13" s="4">
        <f t="shared" si="3"/>
        <v>41</v>
      </c>
      <c r="AE13" s="12"/>
      <c r="AF13" s="35" t="s">
        <v>50</v>
      </c>
      <c r="AG13" s="36"/>
      <c r="AH13" s="3">
        <f t="shared" si="3"/>
        <v>81</v>
      </c>
      <c r="AI13" s="3">
        <f t="shared" si="3"/>
        <v>45</v>
      </c>
      <c r="AJ13" s="3">
        <f t="shared" si="3"/>
        <v>36</v>
      </c>
      <c r="AK13" s="3">
        <f t="shared" si="3"/>
        <v>74</v>
      </c>
      <c r="AL13" s="3">
        <f t="shared" si="3"/>
        <v>31</v>
      </c>
      <c r="AM13" s="3">
        <f t="shared" si="3"/>
        <v>43</v>
      </c>
      <c r="AN13" s="3">
        <f t="shared" si="3"/>
        <v>71</v>
      </c>
      <c r="AO13" s="3">
        <f t="shared" si="3"/>
        <v>37</v>
      </c>
      <c r="AP13" s="3">
        <f t="shared" si="3"/>
        <v>34</v>
      </c>
      <c r="AQ13" s="3">
        <f t="shared" si="3"/>
        <v>63</v>
      </c>
      <c r="AR13" s="3">
        <f t="shared" si="3"/>
        <v>34</v>
      </c>
      <c r="AS13" s="4">
        <f t="shared" si="3"/>
        <v>29</v>
      </c>
    </row>
    <row r="14" spans="1:45" ht="30" customHeight="1">
      <c r="A14" s="12" t="s">
        <v>28</v>
      </c>
      <c r="B14" s="31" t="s">
        <v>29</v>
      </c>
      <c r="C14" s="31"/>
      <c r="D14" s="5">
        <v>217</v>
      </c>
      <c r="E14" s="5">
        <f>H14+K14+N14+Q14+T14+W14+Z14+AC14+AI14+AL14+AO14+AR14</f>
        <v>103</v>
      </c>
      <c r="F14" s="5">
        <f>I14+L14+O14+R14+U14+X14+AA14+AD14+AJ14+AM14+AP14+AS14</f>
        <v>114</v>
      </c>
      <c r="G14" s="5">
        <v>20</v>
      </c>
      <c r="H14" s="5">
        <v>9</v>
      </c>
      <c r="I14" s="5">
        <v>11</v>
      </c>
      <c r="J14" s="5">
        <v>18</v>
      </c>
      <c r="K14" s="5">
        <v>8</v>
      </c>
      <c r="L14" s="5">
        <v>10</v>
      </c>
      <c r="M14" s="5">
        <v>16</v>
      </c>
      <c r="N14" s="5">
        <v>8</v>
      </c>
      <c r="O14" s="5">
        <v>8</v>
      </c>
      <c r="P14" s="5">
        <v>19</v>
      </c>
      <c r="Q14" s="5">
        <v>12</v>
      </c>
      <c r="R14" s="5">
        <v>7</v>
      </c>
      <c r="S14" s="5">
        <v>17</v>
      </c>
      <c r="T14" s="5">
        <v>7</v>
      </c>
      <c r="U14" s="5">
        <v>10</v>
      </c>
      <c r="V14" s="5">
        <v>24</v>
      </c>
      <c r="W14" s="5">
        <v>11</v>
      </c>
      <c r="X14" s="5">
        <v>13</v>
      </c>
      <c r="Y14" s="5">
        <v>14</v>
      </c>
      <c r="Z14" s="5">
        <v>8</v>
      </c>
      <c r="AA14" s="5">
        <v>6</v>
      </c>
      <c r="AB14" s="5">
        <v>20</v>
      </c>
      <c r="AC14" s="5">
        <v>11</v>
      </c>
      <c r="AD14" s="6">
        <v>9</v>
      </c>
      <c r="AE14" s="12" t="s">
        <v>28</v>
      </c>
      <c r="AF14" s="31" t="s">
        <v>29</v>
      </c>
      <c r="AG14" s="31"/>
      <c r="AH14" s="5">
        <v>11</v>
      </c>
      <c r="AI14" s="5">
        <v>8</v>
      </c>
      <c r="AJ14" s="5">
        <v>3</v>
      </c>
      <c r="AK14" s="5">
        <v>15</v>
      </c>
      <c r="AL14" s="5">
        <v>5</v>
      </c>
      <c r="AM14" s="5">
        <v>10</v>
      </c>
      <c r="AN14" s="5">
        <v>21</v>
      </c>
      <c r="AO14" s="5">
        <v>8</v>
      </c>
      <c r="AP14" s="5">
        <v>13</v>
      </c>
      <c r="AQ14" s="5">
        <v>22</v>
      </c>
      <c r="AR14" s="5">
        <v>8</v>
      </c>
      <c r="AS14" s="6">
        <v>14</v>
      </c>
    </row>
    <row r="15" spans="1:45" ht="30" customHeight="1">
      <c r="A15" s="12"/>
      <c r="B15" s="31" t="s">
        <v>30</v>
      </c>
      <c r="C15" s="31"/>
      <c r="D15" s="5">
        <v>172</v>
      </c>
      <c r="E15" s="5">
        <f>H15+K15+N15+Q15+T15+W15+Z15+AC15+AI15+AL15+AO15+AR15</f>
        <v>83</v>
      </c>
      <c r="F15" s="5">
        <f>I15+L15+O15+R15+U15+X15+AA15+AD15+AJ15+AM15+AP15+AS15</f>
        <v>89</v>
      </c>
      <c r="G15" s="5">
        <v>13</v>
      </c>
      <c r="H15" s="5">
        <v>8</v>
      </c>
      <c r="I15" s="5">
        <v>5</v>
      </c>
      <c r="J15" s="5">
        <v>17</v>
      </c>
      <c r="K15" s="5">
        <v>7</v>
      </c>
      <c r="L15" s="5">
        <v>10</v>
      </c>
      <c r="M15" s="5">
        <v>15</v>
      </c>
      <c r="N15" s="5">
        <v>7</v>
      </c>
      <c r="O15" s="5">
        <v>8</v>
      </c>
      <c r="P15" s="5">
        <v>13</v>
      </c>
      <c r="Q15" s="5">
        <v>6</v>
      </c>
      <c r="R15" s="5">
        <v>7</v>
      </c>
      <c r="S15" s="5">
        <v>14</v>
      </c>
      <c r="T15" s="5">
        <v>9</v>
      </c>
      <c r="U15" s="5">
        <v>5</v>
      </c>
      <c r="V15" s="5">
        <v>18</v>
      </c>
      <c r="W15" s="5">
        <v>10</v>
      </c>
      <c r="X15" s="5">
        <v>8</v>
      </c>
      <c r="Y15" s="5">
        <v>11</v>
      </c>
      <c r="Z15" s="5">
        <v>5</v>
      </c>
      <c r="AA15" s="5">
        <v>6</v>
      </c>
      <c r="AB15" s="5">
        <v>12</v>
      </c>
      <c r="AC15" s="5">
        <v>5</v>
      </c>
      <c r="AD15" s="6">
        <v>7</v>
      </c>
      <c r="AE15" s="12"/>
      <c r="AF15" s="31" t="s">
        <v>30</v>
      </c>
      <c r="AG15" s="31"/>
      <c r="AH15" s="5">
        <v>15</v>
      </c>
      <c r="AI15" s="5">
        <v>6</v>
      </c>
      <c r="AJ15" s="5">
        <v>9</v>
      </c>
      <c r="AK15" s="5">
        <v>12</v>
      </c>
      <c r="AL15" s="5">
        <v>5</v>
      </c>
      <c r="AM15" s="5">
        <v>7</v>
      </c>
      <c r="AN15" s="5">
        <v>16</v>
      </c>
      <c r="AO15" s="5">
        <v>8</v>
      </c>
      <c r="AP15" s="5">
        <v>8</v>
      </c>
      <c r="AQ15" s="5">
        <v>16</v>
      </c>
      <c r="AR15" s="5">
        <v>7</v>
      </c>
      <c r="AS15" s="6">
        <v>9</v>
      </c>
    </row>
    <row r="16" spans="1:45" ht="30" customHeight="1">
      <c r="A16" s="12"/>
      <c r="B16" s="34" t="s">
        <v>31</v>
      </c>
      <c r="C16" s="34"/>
      <c r="D16" s="3">
        <f>SUM(D14:D15)</f>
        <v>389</v>
      </c>
      <c r="E16" s="3">
        <f t="shared" ref="E16:AS16" si="4">SUM(E14:E15)</f>
        <v>186</v>
      </c>
      <c r="F16" s="3">
        <f t="shared" si="4"/>
        <v>203</v>
      </c>
      <c r="G16" s="3">
        <f t="shared" si="4"/>
        <v>33</v>
      </c>
      <c r="H16" s="3">
        <f t="shared" si="4"/>
        <v>17</v>
      </c>
      <c r="I16" s="3">
        <f t="shared" si="4"/>
        <v>16</v>
      </c>
      <c r="J16" s="3">
        <f t="shared" si="4"/>
        <v>35</v>
      </c>
      <c r="K16" s="3">
        <f t="shared" si="4"/>
        <v>15</v>
      </c>
      <c r="L16" s="3">
        <f t="shared" si="4"/>
        <v>20</v>
      </c>
      <c r="M16" s="3">
        <f t="shared" si="4"/>
        <v>31</v>
      </c>
      <c r="N16" s="3">
        <f t="shared" si="4"/>
        <v>15</v>
      </c>
      <c r="O16" s="3">
        <f t="shared" si="4"/>
        <v>16</v>
      </c>
      <c r="P16" s="3">
        <f t="shared" si="4"/>
        <v>32</v>
      </c>
      <c r="Q16" s="3">
        <f t="shared" si="4"/>
        <v>18</v>
      </c>
      <c r="R16" s="3">
        <f t="shared" si="4"/>
        <v>14</v>
      </c>
      <c r="S16" s="3">
        <f t="shared" si="4"/>
        <v>31</v>
      </c>
      <c r="T16" s="3">
        <f t="shared" si="4"/>
        <v>16</v>
      </c>
      <c r="U16" s="3">
        <f t="shared" si="4"/>
        <v>15</v>
      </c>
      <c r="V16" s="3">
        <f t="shared" si="4"/>
        <v>42</v>
      </c>
      <c r="W16" s="3">
        <f t="shared" si="4"/>
        <v>21</v>
      </c>
      <c r="X16" s="3">
        <f t="shared" si="4"/>
        <v>21</v>
      </c>
      <c r="Y16" s="3">
        <f t="shared" si="4"/>
        <v>25</v>
      </c>
      <c r="Z16" s="3">
        <f t="shared" si="4"/>
        <v>13</v>
      </c>
      <c r="AA16" s="3">
        <f t="shared" si="4"/>
        <v>12</v>
      </c>
      <c r="AB16" s="3">
        <f t="shared" si="4"/>
        <v>32</v>
      </c>
      <c r="AC16" s="3">
        <f t="shared" si="4"/>
        <v>16</v>
      </c>
      <c r="AD16" s="4">
        <f t="shared" si="4"/>
        <v>16</v>
      </c>
      <c r="AE16" s="12"/>
      <c r="AF16" s="35" t="s">
        <v>31</v>
      </c>
      <c r="AG16" s="36"/>
      <c r="AH16" s="3">
        <f t="shared" si="4"/>
        <v>26</v>
      </c>
      <c r="AI16" s="3">
        <f t="shared" si="4"/>
        <v>14</v>
      </c>
      <c r="AJ16" s="3">
        <f t="shared" si="4"/>
        <v>12</v>
      </c>
      <c r="AK16" s="3">
        <f t="shared" si="4"/>
        <v>27</v>
      </c>
      <c r="AL16" s="3">
        <f t="shared" si="4"/>
        <v>10</v>
      </c>
      <c r="AM16" s="3">
        <f t="shared" si="4"/>
        <v>17</v>
      </c>
      <c r="AN16" s="3">
        <f t="shared" si="4"/>
        <v>37</v>
      </c>
      <c r="AO16" s="3">
        <f t="shared" si="4"/>
        <v>16</v>
      </c>
      <c r="AP16" s="3">
        <f t="shared" si="4"/>
        <v>21</v>
      </c>
      <c r="AQ16" s="3">
        <f t="shared" si="4"/>
        <v>38</v>
      </c>
      <c r="AR16" s="3">
        <f t="shared" si="4"/>
        <v>15</v>
      </c>
      <c r="AS16" s="4">
        <f t="shared" si="4"/>
        <v>23</v>
      </c>
    </row>
    <row r="17" spans="1:45" ht="30" customHeight="1">
      <c r="A17" s="12" t="s">
        <v>32</v>
      </c>
      <c r="B17" s="31" t="s">
        <v>33</v>
      </c>
      <c r="C17" s="31"/>
      <c r="D17" s="5">
        <v>695</v>
      </c>
      <c r="E17" s="5">
        <f t="shared" ref="E17:F21" si="5">H17+K17+N17+Q17+T17+W17+Z17+AC17+AI17+AL17+AO17+AR17</f>
        <v>351</v>
      </c>
      <c r="F17" s="5">
        <f t="shared" si="5"/>
        <v>344</v>
      </c>
      <c r="G17" s="5">
        <v>56</v>
      </c>
      <c r="H17" s="5">
        <v>31</v>
      </c>
      <c r="I17" s="5">
        <v>25</v>
      </c>
      <c r="J17" s="5">
        <v>49</v>
      </c>
      <c r="K17" s="5">
        <v>22</v>
      </c>
      <c r="L17" s="5">
        <v>27</v>
      </c>
      <c r="M17" s="5">
        <v>38</v>
      </c>
      <c r="N17" s="5">
        <v>18</v>
      </c>
      <c r="O17" s="5">
        <v>20</v>
      </c>
      <c r="P17" s="5">
        <v>61</v>
      </c>
      <c r="Q17" s="5">
        <v>31</v>
      </c>
      <c r="R17" s="5">
        <v>30</v>
      </c>
      <c r="S17" s="5">
        <v>50</v>
      </c>
      <c r="T17" s="5">
        <v>21</v>
      </c>
      <c r="U17" s="5">
        <v>29</v>
      </c>
      <c r="V17" s="5">
        <v>58</v>
      </c>
      <c r="W17" s="5">
        <v>32</v>
      </c>
      <c r="X17" s="5">
        <v>26</v>
      </c>
      <c r="Y17" s="5">
        <v>65</v>
      </c>
      <c r="Z17" s="5">
        <v>32</v>
      </c>
      <c r="AA17" s="5">
        <v>33</v>
      </c>
      <c r="AB17" s="5">
        <v>59</v>
      </c>
      <c r="AC17" s="5">
        <v>24</v>
      </c>
      <c r="AD17" s="6">
        <v>35</v>
      </c>
      <c r="AE17" s="12" t="s">
        <v>32</v>
      </c>
      <c r="AF17" s="31" t="s">
        <v>33</v>
      </c>
      <c r="AG17" s="31"/>
      <c r="AH17" s="5">
        <v>51</v>
      </c>
      <c r="AI17" s="5">
        <v>29</v>
      </c>
      <c r="AJ17" s="5">
        <v>22</v>
      </c>
      <c r="AK17" s="5">
        <v>77</v>
      </c>
      <c r="AL17" s="5">
        <v>45</v>
      </c>
      <c r="AM17" s="5">
        <v>32</v>
      </c>
      <c r="AN17" s="5">
        <v>76</v>
      </c>
      <c r="AO17" s="5">
        <v>35</v>
      </c>
      <c r="AP17" s="5">
        <v>41</v>
      </c>
      <c r="AQ17" s="5">
        <v>55</v>
      </c>
      <c r="AR17" s="5">
        <v>31</v>
      </c>
      <c r="AS17" s="6">
        <v>24</v>
      </c>
    </row>
    <row r="18" spans="1:45" ht="30" customHeight="1">
      <c r="A18" s="12"/>
      <c r="B18" s="31" t="s">
        <v>34</v>
      </c>
      <c r="C18" s="31"/>
      <c r="D18" s="5">
        <v>671</v>
      </c>
      <c r="E18" s="5">
        <f t="shared" si="5"/>
        <v>347</v>
      </c>
      <c r="F18" s="5">
        <f t="shared" si="5"/>
        <v>324</v>
      </c>
      <c r="G18" s="5">
        <v>58</v>
      </c>
      <c r="H18" s="5">
        <v>30</v>
      </c>
      <c r="I18" s="5">
        <v>28</v>
      </c>
      <c r="J18" s="5">
        <v>66</v>
      </c>
      <c r="K18" s="5">
        <v>29</v>
      </c>
      <c r="L18" s="5">
        <v>37</v>
      </c>
      <c r="M18" s="5">
        <v>47</v>
      </c>
      <c r="N18" s="5">
        <v>32</v>
      </c>
      <c r="O18" s="5">
        <v>15</v>
      </c>
      <c r="P18" s="5">
        <v>57</v>
      </c>
      <c r="Q18" s="5">
        <v>26</v>
      </c>
      <c r="R18" s="5">
        <v>31</v>
      </c>
      <c r="S18" s="5">
        <v>51</v>
      </c>
      <c r="T18" s="5">
        <v>28</v>
      </c>
      <c r="U18" s="5">
        <v>23</v>
      </c>
      <c r="V18" s="5">
        <v>50</v>
      </c>
      <c r="W18" s="5">
        <v>25</v>
      </c>
      <c r="X18" s="5">
        <v>25</v>
      </c>
      <c r="Y18" s="5">
        <v>69</v>
      </c>
      <c r="Z18" s="5">
        <v>36</v>
      </c>
      <c r="AA18" s="5">
        <v>33</v>
      </c>
      <c r="AB18" s="5">
        <v>41</v>
      </c>
      <c r="AC18" s="5">
        <v>20</v>
      </c>
      <c r="AD18" s="6">
        <v>21</v>
      </c>
      <c r="AE18" s="12"/>
      <c r="AF18" s="31" t="s">
        <v>34</v>
      </c>
      <c r="AG18" s="31"/>
      <c r="AH18" s="5">
        <v>67</v>
      </c>
      <c r="AI18" s="5">
        <v>33</v>
      </c>
      <c r="AJ18" s="5">
        <v>34</v>
      </c>
      <c r="AK18" s="5">
        <v>57</v>
      </c>
      <c r="AL18" s="5">
        <v>28</v>
      </c>
      <c r="AM18" s="5">
        <v>29</v>
      </c>
      <c r="AN18" s="5">
        <v>49</v>
      </c>
      <c r="AO18" s="5">
        <v>24</v>
      </c>
      <c r="AP18" s="5">
        <v>25</v>
      </c>
      <c r="AQ18" s="5">
        <v>59</v>
      </c>
      <c r="AR18" s="5">
        <v>36</v>
      </c>
      <c r="AS18" s="6">
        <v>23</v>
      </c>
    </row>
    <row r="19" spans="1:45" ht="30" customHeight="1">
      <c r="A19" s="12"/>
      <c r="B19" s="32" t="s">
        <v>35</v>
      </c>
      <c r="C19" s="37"/>
      <c r="D19" s="5">
        <v>16</v>
      </c>
      <c r="E19" s="5">
        <f t="shared" si="5"/>
        <v>8</v>
      </c>
      <c r="F19" s="5">
        <f t="shared" si="5"/>
        <v>8</v>
      </c>
      <c r="G19" s="5">
        <v>3</v>
      </c>
      <c r="H19" s="5">
        <v>2</v>
      </c>
      <c r="I19" s="5">
        <v>1</v>
      </c>
      <c r="J19" s="5">
        <v>1</v>
      </c>
      <c r="K19" s="5"/>
      <c r="L19" s="5">
        <v>1</v>
      </c>
      <c r="M19" s="5">
        <v>1</v>
      </c>
      <c r="N19" s="5"/>
      <c r="O19" s="5">
        <v>1</v>
      </c>
      <c r="P19" s="5">
        <v>1</v>
      </c>
      <c r="Q19" s="5"/>
      <c r="R19" s="5">
        <v>1</v>
      </c>
      <c r="S19" s="5">
        <v>3</v>
      </c>
      <c r="T19" s="5">
        <v>1</v>
      </c>
      <c r="U19" s="5">
        <v>2</v>
      </c>
      <c r="V19" s="5"/>
      <c r="W19" s="5"/>
      <c r="X19" s="5"/>
      <c r="Y19" s="5"/>
      <c r="Z19" s="5"/>
      <c r="AA19" s="5"/>
      <c r="AB19" s="5"/>
      <c r="AC19" s="5"/>
      <c r="AD19" s="6"/>
      <c r="AE19" s="12"/>
      <c r="AF19" s="32" t="s">
        <v>35</v>
      </c>
      <c r="AG19" s="37"/>
      <c r="AH19" s="5">
        <v>1</v>
      </c>
      <c r="AI19" s="5"/>
      <c r="AJ19" s="5">
        <v>1</v>
      </c>
      <c r="AK19" s="5">
        <v>1</v>
      </c>
      <c r="AL19" s="5"/>
      <c r="AM19" s="5">
        <v>1</v>
      </c>
      <c r="AN19" s="5">
        <v>3</v>
      </c>
      <c r="AO19" s="5">
        <v>3</v>
      </c>
      <c r="AP19" s="5"/>
      <c r="AQ19" s="5">
        <v>2</v>
      </c>
      <c r="AR19" s="5">
        <v>2</v>
      </c>
      <c r="AS19" s="6"/>
    </row>
    <row r="20" spans="1:45" ht="30" customHeight="1">
      <c r="A20" s="12"/>
      <c r="B20" s="32" t="s">
        <v>36</v>
      </c>
      <c r="C20" s="33"/>
      <c r="D20" s="5">
        <v>85</v>
      </c>
      <c r="E20" s="5">
        <f t="shared" si="5"/>
        <v>46</v>
      </c>
      <c r="F20" s="5">
        <f t="shared" si="5"/>
        <v>39</v>
      </c>
      <c r="G20" s="5">
        <v>9</v>
      </c>
      <c r="H20" s="5">
        <v>6</v>
      </c>
      <c r="I20" s="5">
        <v>3</v>
      </c>
      <c r="J20" s="5">
        <v>9</v>
      </c>
      <c r="K20" s="5">
        <v>7</v>
      </c>
      <c r="L20" s="5">
        <v>2</v>
      </c>
      <c r="M20" s="5">
        <v>4</v>
      </c>
      <c r="N20" s="5">
        <v>1</v>
      </c>
      <c r="O20" s="5">
        <v>3</v>
      </c>
      <c r="P20" s="5">
        <v>3</v>
      </c>
      <c r="Q20" s="5"/>
      <c r="R20" s="5">
        <v>3</v>
      </c>
      <c r="S20" s="5">
        <v>3</v>
      </c>
      <c r="T20" s="5">
        <v>2</v>
      </c>
      <c r="U20" s="5">
        <v>1</v>
      </c>
      <c r="V20" s="5">
        <v>11</v>
      </c>
      <c r="W20" s="5">
        <v>5</v>
      </c>
      <c r="X20" s="5">
        <v>6</v>
      </c>
      <c r="Y20" s="5">
        <v>6</v>
      </c>
      <c r="Z20" s="5">
        <v>2</v>
      </c>
      <c r="AA20" s="5">
        <v>4</v>
      </c>
      <c r="AB20" s="5">
        <v>6</v>
      </c>
      <c r="AC20" s="5">
        <v>4</v>
      </c>
      <c r="AD20" s="6">
        <v>2</v>
      </c>
      <c r="AE20" s="12"/>
      <c r="AF20" s="32" t="s">
        <v>36</v>
      </c>
      <c r="AG20" s="33"/>
      <c r="AH20" s="5">
        <v>9</v>
      </c>
      <c r="AI20" s="5">
        <v>4</v>
      </c>
      <c r="AJ20" s="5">
        <v>5</v>
      </c>
      <c r="AK20" s="5">
        <v>6</v>
      </c>
      <c r="AL20" s="5">
        <v>4</v>
      </c>
      <c r="AM20" s="5">
        <v>2</v>
      </c>
      <c r="AN20" s="5">
        <v>9</v>
      </c>
      <c r="AO20" s="5">
        <v>6</v>
      </c>
      <c r="AP20" s="5">
        <v>3</v>
      </c>
      <c r="AQ20" s="5">
        <v>10</v>
      </c>
      <c r="AR20" s="5">
        <v>5</v>
      </c>
      <c r="AS20" s="6">
        <v>5</v>
      </c>
    </row>
    <row r="21" spans="1:45" ht="30" customHeight="1">
      <c r="A21" s="12"/>
      <c r="B21" s="32" t="s">
        <v>37</v>
      </c>
      <c r="C21" s="37"/>
      <c r="D21" s="5">
        <v>203</v>
      </c>
      <c r="E21" s="5">
        <f t="shared" si="5"/>
        <v>107</v>
      </c>
      <c r="F21" s="5">
        <f t="shared" si="5"/>
        <v>96</v>
      </c>
      <c r="G21" s="5">
        <v>11</v>
      </c>
      <c r="H21" s="5">
        <v>3</v>
      </c>
      <c r="I21" s="5">
        <v>8</v>
      </c>
      <c r="J21" s="5">
        <v>16</v>
      </c>
      <c r="K21" s="5">
        <v>7</v>
      </c>
      <c r="L21" s="5">
        <v>9</v>
      </c>
      <c r="M21" s="5">
        <v>22</v>
      </c>
      <c r="N21" s="5">
        <v>15</v>
      </c>
      <c r="O21" s="5">
        <v>7</v>
      </c>
      <c r="P21" s="5">
        <v>14</v>
      </c>
      <c r="Q21" s="5">
        <v>6</v>
      </c>
      <c r="R21" s="5">
        <v>8</v>
      </c>
      <c r="S21" s="5">
        <v>12</v>
      </c>
      <c r="T21" s="5">
        <v>5</v>
      </c>
      <c r="U21" s="5">
        <v>7</v>
      </c>
      <c r="V21" s="5">
        <v>18</v>
      </c>
      <c r="W21" s="5">
        <v>14</v>
      </c>
      <c r="X21" s="5">
        <v>4</v>
      </c>
      <c r="Y21" s="5">
        <v>21</v>
      </c>
      <c r="Z21" s="5">
        <v>10</v>
      </c>
      <c r="AA21" s="5">
        <v>11</v>
      </c>
      <c r="AB21" s="5">
        <v>17</v>
      </c>
      <c r="AC21" s="5">
        <v>9</v>
      </c>
      <c r="AD21" s="6">
        <v>8</v>
      </c>
      <c r="AE21" s="12"/>
      <c r="AF21" s="32" t="s">
        <v>37</v>
      </c>
      <c r="AG21" s="37"/>
      <c r="AH21" s="5">
        <v>28</v>
      </c>
      <c r="AI21" s="5">
        <v>18</v>
      </c>
      <c r="AJ21" s="5">
        <v>10</v>
      </c>
      <c r="AK21" s="5">
        <v>10</v>
      </c>
      <c r="AL21" s="5">
        <v>7</v>
      </c>
      <c r="AM21" s="5">
        <v>3</v>
      </c>
      <c r="AN21" s="5">
        <v>14</v>
      </c>
      <c r="AO21" s="5">
        <v>8</v>
      </c>
      <c r="AP21" s="5">
        <v>6</v>
      </c>
      <c r="AQ21" s="5">
        <v>20</v>
      </c>
      <c r="AR21" s="5">
        <v>5</v>
      </c>
      <c r="AS21" s="6">
        <v>15</v>
      </c>
    </row>
    <row r="22" spans="1:45" ht="30" customHeight="1">
      <c r="A22" s="12"/>
      <c r="B22" s="34" t="s">
        <v>38</v>
      </c>
      <c r="C22" s="34"/>
      <c r="D22" s="3">
        <f>SUM(D17:D21)</f>
        <v>1670</v>
      </c>
      <c r="E22" s="3">
        <f t="shared" ref="E22:AS22" si="6">SUM(E17:E21)</f>
        <v>859</v>
      </c>
      <c r="F22" s="3">
        <f t="shared" si="6"/>
        <v>811</v>
      </c>
      <c r="G22" s="3">
        <f t="shared" si="6"/>
        <v>137</v>
      </c>
      <c r="H22" s="3">
        <f t="shared" si="6"/>
        <v>72</v>
      </c>
      <c r="I22" s="3">
        <f t="shared" si="6"/>
        <v>65</v>
      </c>
      <c r="J22" s="3">
        <f t="shared" si="6"/>
        <v>141</v>
      </c>
      <c r="K22" s="3">
        <f t="shared" si="6"/>
        <v>65</v>
      </c>
      <c r="L22" s="3">
        <f t="shared" si="6"/>
        <v>76</v>
      </c>
      <c r="M22" s="3">
        <f t="shared" si="6"/>
        <v>112</v>
      </c>
      <c r="N22" s="3">
        <f t="shared" si="6"/>
        <v>66</v>
      </c>
      <c r="O22" s="3">
        <f t="shared" si="6"/>
        <v>46</v>
      </c>
      <c r="P22" s="3">
        <f t="shared" si="6"/>
        <v>136</v>
      </c>
      <c r="Q22" s="3">
        <f t="shared" si="6"/>
        <v>63</v>
      </c>
      <c r="R22" s="3">
        <f t="shared" si="6"/>
        <v>73</v>
      </c>
      <c r="S22" s="3">
        <f t="shared" si="6"/>
        <v>119</v>
      </c>
      <c r="T22" s="3">
        <f t="shared" si="6"/>
        <v>57</v>
      </c>
      <c r="U22" s="3">
        <f t="shared" si="6"/>
        <v>62</v>
      </c>
      <c r="V22" s="3">
        <f t="shared" si="6"/>
        <v>137</v>
      </c>
      <c r="W22" s="3">
        <f t="shared" si="6"/>
        <v>76</v>
      </c>
      <c r="X22" s="3">
        <f t="shared" si="6"/>
        <v>61</v>
      </c>
      <c r="Y22" s="3">
        <f t="shared" si="6"/>
        <v>161</v>
      </c>
      <c r="Z22" s="3">
        <f t="shared" si="6"/>
        <v>80</v>
      </c>
      <c r="AA22" s="3">
        <f t="shared" si="6"/>
        <v>81</v>
      </c>
      <c r="AB22" s="3">
        <f t="shared" si="6"/>
        <v>123</v>
      </c>
      <c r="AC22" s="3">
        <f t="shared" si="6"/>
        <v>57</v>
      </c>
      <c r="AD22" s="4">
        <f t="shared" si="6"/>
        <v>66</v>
      </c>
      <c r="AE22" s="12"/>
      <c r="AF22" s="35" t="s">
        <v>38</v>
      </c>
      <c r="AG22" s="36"/>
      <c r="AH22" s="3">
        <f t="shared" si="6"/>
        <v>156</v>
      </c>
      <c r="AI22" s="3">
        <f t="shared" si="6"/>
        <v>84</v>
      </c>
      <c r="AJ22" s="3">
        <f t="shared" si="6"/>
        <v>72</v>
      </c>
      <c r="AK22" s="3">
        <f t="shared" si="6"/>
        <v>151</v>
      </c>
      <c r="AL22" s="3">
        <f t="shared" si="6"/>
        <v>84</v>
      </c>
      <c r="AM22" s="3">
        <f t="shared" si="6"/>
        <v>67</v>
      </c>
      <c r="AN22" s="3">
        <f t="shared" si="6"/>
        <v>151</v>
      </c>
      <c r="AO22" s="3">
        <f t="shared" si="6"/>
        <v>76</v>
      </c>
      <c r="AP22" s="3">
        <f t="shared" si="6"/>
        <v>75</v>
      </c>
      <c r="AQ22" s="3">
        <f t="shared" si="6"/>
        <v>146</v>
      </c>
      <c r="AR22" s="3">
        <f t="shared" si="6"/>
        <v>79</v>
      </c>
      <c r="AS22" s="4">
        <f t="shared" si="6"/>
        <v>67</v>
      </c>
    </row>
    <row r="23" spans="1:45" ht="30" customHeight="1">
      <c r="A23" s="12" t="s">
        <v>39</v>
      </c>
      <c r="B23" s="31" t="s">
        <v>40</v>
      </c>
      <c r="C23" s="31"/>
      <c r="D23" s="5">
        <v>615</v>
      </c>
      <c r="E23" s="5">
        <f t="shared" ref="E23:F25" si="7">H23+K23+N23+Q23+T23+W23+Z23+AC23+AI23+AL23+AO23+AR23</f>
        <v>317</v>
      </c>
      <c r="F23" s="5">
        <f t="shared" si="7"/>
        <v>298</v>
      </c>
      <c r="G23" s="5">
        <v>57</v>
      </c>
      <c r="H23" s="5">
        <v>31</v>
      </c>
      <c r="I23" s="5">
        <v>26</v>
      </c>
      <c r="J23" s="5">
        <v>54</v>
      </c>
      <c r="K23" s="5">
        <v>32</v>
      </c>
      <c r="L23" s="5">
        <v>22</v>
      </c>
      <c r="M23" s="5">
        <v>44</v>
      </c>
      <c r="N23" s="5">
        <v>18</v>
      </c>
      <c r="O23" s="5">
        <v>26</v>
      </c>
      <c r="P23" s="5">
        <v>51</v>
      </c>
      <c r="Q23" s="5">
        <v>22</v>
      </c>
      <c r="R23" s="5">
        <v>29</v>
      </c>
      <c r="S23" s="5">
        <v>49</v>
      </c>
      <c r="T23" s="5">
        <v>21</v>
      </c>
      <c r="U23" s="5">
        <v>28</v>
      </c>
      <c r="V23" s="5">
        <v>42</v>
      </c>
      <c r="W23" s="5">
        <v>27</v>
      </c>
      <c r="X23" s="5">
        <v>15</v>
      </c>
      <c r="Y23" s="5">
        <v>53</v>
      </c>
      <c r="Z23" s="5">
        <v>21</v>
      </c>
      <c r="AA23" s="5">
        <v>32</v>
      </c>
      <c r="AB23" s="5">
        <v>40</v>
      </c>
      <c r="AC23" s="5">
        <v>26</v>
      </c>
      <c r="AD23" s="6">
        <v>14</v>
      </c>
      <c r="AE23" s="12" t="s">
        <v>39</v>
      </c>
      <c r="AF23" s="31" t="s">
        <v>40</v>
      </c>
      <c r="AG23" s="31"/>
      <c r="AH23" s="5">
        <v>71</v>
      </c>
      <c r="AI23" s="5">
        <v>42</v>
      </c>
      <c r="AJ23" s="5">
        <v>29</v>
      </c>
      <c r="AK23" s="5">
        <v>54</v>
      </c>
      <c r="AL23" s="5">
        <v>31</v>
      </c>
      <c r="AM23" s="5">
        <v>23</v>
      </c>
      <c r="AN23" s="5">
        <v>43</v>
      </c>
      <c r="AO23" s="5">
        <v>20</v>
      </c>
      <c r="AP23" s="5">
        <v>23</v>
      </c>
      <c r="AQ23" s="5">
        <v>57</v>
      </c>
      <c r="AR23" s="5">
        <v>26</v>
      </c>
      <c r="AS23" s="6">
        <v>31</v>
      </c>
    </row>
    <row r="24" spans="1:45" ht="30" customHeight="1">
      <c r="A24" s="12"/>
      <c r="B24" s="32" t="s">
        <v>41</v>
      </c>
      <c r="C24" s="33"/>
      <c r="D24" s="5">
        <v>62</v>
      </c>
      <c r="E24" s="5">
        <f t="shared" si="7"/>
        <v>31</v>
      </c>
      <c r="F24" s="5">
        <f t="shared" si="7"/>
        <v>31</v>
      </c>
      <c r="G24" s="5">
        <v>4</v>
      </c>
      <c r="H24" s="5">
        <v>3</v>
      </c>
      <c r="I24" s="5">
        <v>1</v>
      </c>
      <c r="J24" s="5">
        <v>5</v>
      </c>
      <c r="K24" s="5">
        <v>2</v>
      </c>
      <c r="L24" s="5">
        <v>3</v>
      </c>
      <c r="M24" s="5">
        <v>6</v>
      </c>
      <c r="N24" s="5">
        <v>3</v>
      </c>
      <c r="O24" s="5">
        <v>3</v>
      </c>
      <c r="P24" s="5">
        <v>1</v>
      </c>
      <c r="Q24" s="5">
        <v>1</v>
      </c>
      <c r="R24" s="5"/>
      <c r="S24" s="5">
        <v>3</v>
      </c>
      <c r="T24" s="5"/>
      <c r="U24" s="5">
        <v>3</v>
      </c>
      <c r="V24" s="5">
        <v>5</v>
      </c>
      <c r="W24" s="5">
        <v>2</v>
      </c>
      <c r="X24" s="5">
        <v>3</v>
      </c>
      <c r="Y24" s="5">
        <v>7</v>
      </c>
      <c r="Z24" s="5">
        <v>6</v>
      </c>
      <c r="AA24" s="5">
        <v>1</v>
      </c>
      <c r="AB24" s="5">
        <v>9</v>
      </c>
      <c r="AC24" s="5">
        <v>6</v>
      </c>
      <c r="AD24" s="6">
        <v>3</v>
      </c>
      <c r="AE24" s="12"/>
      <c r="AF24" s="32" t="s">
        <v>41</v>
      </c>
      <c r="AG24" s="33"/>
      <c r="AH24" s="5">
        <v>2</v>
      </c>
      <c r="AI24" s="5">
        <v>2</v>
      </c>
      <c r="AJ24" s="5"/>
      <c r="AK24" s="5">
        <v>5</v>
      </c>
      <c r="AL24" s="5">
        <v>2</v>
      </c>
      <c r="AM24" s="5">
        <v>3</v>
      </c>
      <c r="AN24" s="5">
        <v>9</v>
      </c>
      <c r="AO24" s="5">
        <v>3</v>
      </c>
      <c r="AP24" s="5">
        <v>6</v>
      </c>
      <c r="AQ24" s="5">
        <v>6</v>
      </c>
      <c r="AR24" s="5">
        <v>1</v>
      </c>
      <c r="AS24" s="6">
        <v>5</v>
      </c>
    </row>
    <row r="25" spans="1:45" ht="30" customHeight="1">
      <c r="A25" s="12"/>
      <c r="B25" s="32" t="s">
        <v>42</v>
      </c>
      <c r="C25" s="33"/>
      <c r="D25" s="5">
        <v>126</v>
      </c>
      <c r="E25" s="5">
        <f t="shared" si="7"/>
        <v>65</v>
      </c>
      <c r="F25" s="5">
        <f t="shared" si="7"/>
        <v>61</v>
      </c>
      <c r="G25" s="5">
        <v>10</v>
      </c>
      <c r="H25" s="5">
        <v>7</v>
      </c>
      <c r="I25" s="5">
        <v>3</v>
      </c>
      <c r="J25" s="5">
        <v>10</v>
      </c>
      <c r="K25" s="5">
        <v>4</v>
      </c>
      <c r="L25" s="5">
        <v>6</v>
      </c>
      <c r="M25" s="5">
        <v>11</v>
      </c>
      <c r="N25" s="5">
        <v>6</v>
      </c>
      <c r="O25" s="5">
        <v>5</v>
      </c>
      <c r="P25" s="5">
        <v>13</v>
      </c>
      <c r="Q25" s="5">
        <v>5</v>
      </c>
      <c r="R25" s="5">
        <v>8</v>
      </c>
      <c r="S25" s="5">
        <v>7</v>
      </c>
      <c r="T25" s="5">
        <v>3</v>
      </c>
      <c r="U25" s="5">
        <v>4</v>
      </c>
      <c r="V25" s="5">
        <v>7</v>
      </c>
      <c r="W25" s="5">
        <v>4</v>
      </c>
      <c r="X25" s="5">
        <v>3</v>
      </c>
      <c r="Y25" s="5">
        <v>18</v>
      </c>
      <c r="Z25" s="5">
        <v>11</v>
      </c>
      <c r="AA25" s="5">
        <v>7</v>
      </c>
      <c r="AB25" s="5">
        <v>13</v>
      </c>
      <c r="AC25" s="5">
        <v>7</v>
      </c>
      <c r="AD25" s="6">
        <v>6</v>
      </c>
      <c r="AE25" s="12"/>
      <c r="AF25" s="32" t="s">
        <v>42</v>
      </c>
      <c r="AG25" s="33"/>
      <c r="AH25" s="5">
        <v>8</v>
      </c>
      <c r="AI25" s="5">
        <v>3</v>
      </c>
      <c r="AJ25" s="5">
        <v>5</v>
      </c>
      <c r="AK25" s="5">
        <v>17</v>
      </c>
      <c r="AL25" s="5">
        <v>10</v>
      </c>
      <c r="AM25" s="5">
        <v>7</v>
      </c>
      <c r="AN25" s="5">
        <v>9</v>
      </c>
      <c r="AO25" s="5">
        <v>4</v>
      </c>
      <c r="AP25" s="5">
        <v>5</v>
      </c>
      <c r="AQ25" s="5">
        <v>3</v>
      </c>
      <c r="AR25" s="5">
        <v>1</v>
      </c>
      <c r="AS25" s="6">
        <v>2</v>
      </c>
    </row>
    <row r="26" spans="1:45" ht="30" customHeight="1">
      <c r="A26" s="12"/>
      <c r="B26" s="34" t="s">
        <v>43</v>
      </c>
      <c r="C26" s="34"/>
      <c r="D26" s="3">
        <f>SUM(D23:D25)</f>
        <v>803</v>
      </c>
      <c r="E26" s="3">
        <f t="shared" ref="E26:AS26" si="8">SUM(E23:E25)</f>
        <v>413</v>
      </c>
      <c r="F26" s="3">
        <f t="shared" si="8"/>
        <v>390</v>
      </c>
      <c r="G26" s="3">
        <f t="shared" si="8"/>
        <v>71</v>
      </c>
      <c r="H26" s="3">
        <f t="shared" si="8"/>
        <v>41</v>
      </c>
      <c r="I26" s="3">
        <f t="shared" si="8"/>
        <v>30</v>
      </c>
      <c r="J26" s="3">
        <f t="shared" si="8"/>
        <v>69</v>
      </c>
      <c r="K26" s="3">
        <f t="shared" si="8"/>
        <v>38</v>
      </c>
      <c r="L26" s="3">
        <f t="shared" si="8"/>
        <v>31</v>
      </c>
      <c r="M26" s="3">
        <f t="shared" si="8"/>
        <v>61</v>
      </c>
      <c r="N26" s="3">
        <f t="shared" si="8"/>
        <v>27</v>
      </c>
      <c r="O26" s="3">
        <f t="shared" si="8"/>
        <v>34</v>
      </c>
      <c r="P26" s="3">
        <f t="shared" si="8"/>
        <v>65</v>
      </c>
      <c r="Q26" s="3">
        <f t="shared" si="8"/>
        <v>28</v>
      </c>
      <c r="R26" s="3">
        <f t="shared" si="8"/>
        <v>37</v>
      </c>
      <c r="S26" s="3">
        <f t="shared" si="8"/>
        <v>59</v>
      </c>
      <c r="T26" s="3">
        <f t="shared" si="8"/>
        <v>24</v>
      </c>
      <c r="U26" s="3">
        <f t="shared" si="8"/>
        <v>35</v>
      </c>
      <c r="V26" s="3">
        <f t="shared" si="8"/>
        <v>54</v>
      </c>
      <c r="W26" s="3">
        <f t="shared" si="8"/>
        <v>33</v>
      </c>
      <c r="X26" s="3">
        <f t="shared" si="8"/>
        <v>21</v>
      </c>
      <c r="Y26" s="3">
        <f t="shared" si="8"/>
        <v>78</v>
      </c>
      <c r="Z26" s="3">
        <f t="shared" si="8"/>
        <v>38</v>
      </c>
      <c r="AA26" s="3">
        <f t="shared" si="8"/>
        <v>40</v>
      </c>
      <c r="AB26" s="3">
        <f t="shared" si="8"/>
        <v>62</v>
      </c>
      <c r="AC26" s="3">
        <f t="shared" si="8"/>
        <v>39</v>
      </c>
      <c r="AD26" s="4">
        <f t="shared" si="8"/>
        <v>23</v>
      </c>
      <c r="AE26" s="12"/>
      <c r="AF26" s="35" t="s">
        <v>43</v>
      </c>
      <c r="AG26" s="36"/>
      <c r="AH26" s="3">
        <f t="shared" si="8"/>
        <v>81</v>
      </c>
      <c r="AI26" s="3">
        <f t="shared" si="8"/>
        <v>47</v>
      </c>
      <c r="AJ26" s="3">
        <f t="shared" si="8"/>
        <v>34</v>
      </c>
      <c r="AK26" s="3">
        <f t="shared" si="8"/>
        <v>76</v>
      </c>
      <c r="AL26" s="3">
        <f t="shared" si="8"/>
        <v>43</v>
      </c>
      <c r="AM26" s="3">
        <f t="shared" si="8"/>
        <v>33</v>
      </c>
      <c r="AN26" s="3">
        <f t="shared" si="8"/>
        <v>61</v>
      </c>
      <c r="AO26" s="3">
        <f t="shared" si="8"/>
        <v>27</v>
      </c>
      <c r="AP26" s="3">
        <f t="shared" si="8"/>
        <v>34</v>
      </c>
      <c r="AQ26" s="3">
        <f t="shared" si="8"/>
        <v>66</v>
      </c>
      <c r="AR26" s="3">
        <f t="shared" si="8"/>
        <v>28</v>
      </c>
      <c r="AS26" s="4">
        <f t="shared" si="8"/>
        <v>38</v>
      </c>
    </row>
    <row r="27" spans="1:45" ht="30" customHeight="1">
      <c r="A27" s="12" t="s">
        <v>44</v>
      </c>
      <c r="B27" s="31" t="s">
        <v>45</v>
      </c>
      <c r="C27" s="31"/>
      <c r="D27" s="5">
        <v>271</v>
      </c>
      <c r="E27" s="5">
        <f t="shared" ref="E27:F29" si="9">H27+K27+N27+Q27+T27+W27+Z27+AC27+AI27+AL27+AO27+AR27</f>
        <v>149</v>
      </c>
      <c r="F27" s="5">
        <f t="shared" si="9"/>
        <v>122</v>
      </c>
      <c r="G27" s="5">
        <v>22</v>
      </c>
      <c r="H27" s="5">
        <v>17</v>
      </c>
      <c r="I27" s="5">
        <v>5</v>
      </c>
      <c r="J27" s="5">
        <v>24</v>
      </c>
      <c r="K27" s="5">
        <v>11</v>
      </c>
      <c r="L27" s="5">
        <v>13</v>
      </c>
      <c r="M27" s="5">
        <v>22</v>
      </c>
      <c r="N27" s="5">
        <v>8</v>
      </c>
      <c r="O27" s="5">
        <v>14</v>
      </c>
      <c r="P27" s="5">
        <v>17</v>
      </c>
      <c r="Q27" s="5">
        <v>10</v>
      </c>
      <c r="R27" s="5">
        <v>7</v>
      </c>
      <c r="S27" s="5">
        <v>28</v>
      </c>
      <c r="T27" s="5">
        <v>17</v>
      </c>
      <c r="U27" s="5">
        <v>11</v>
      </c>
      <c r="V27" s="5">
        <v>20</v>
      </c>
      <c r="W27" s="5">
        <v>12</v>
      </c>
      <c r="X27" s="5">
        <v>8</v>
      </c>
      <c r="Y27" s="5">
        <v>24</v>
      </c>
      <c r="Z27" s="5">
        <v>8</v>
      </c>
      <c r="AA27" s="5">
        <v>16</v>
      </c>
      <c r="AB27" s="5">
        <v>25</v>
      </c>
      <c r="AC27" s="5">
        <v>15</v>
      </c>
      <c r="AD27" s="6">
        <v>10</v>
      </c>
      <c r="AE27" s="12" t="s">
        <v>44</v>
      </c>
      <c r="AF27" s="31" t="s">
        <v>45</v>
      </c>
      <c r="AG27" s="31"/>
      <c r="AH27" s="5">
        <v>30</v>
      </c>
      <c r="AI27" s="5">
        <v>15</v>
      </c>
      <c r="AJ27" s="5">
        <v>15</v>
      </c>
      <c r="AK27" s="5">
        <v>14</v>
      </c>
      <c r="AL27" s="5">
        <v>8</v>
      </c>
      <c r="AM27" s="5">
        <v>6</v>
      </c>
      <c r="AN27" s="5">
        <v>22</v>
      </c>
      <c r="AO27" s="5">
        <v>15</v>
      </c>
      <c r="AP27" s="5">
        <v>7</v>
      </c>
      <c r="AQ27" s="5">
        <v>23</v>
      </c>
      <c r="AR27" s="5">
        <v>13</v>
      </c>
      <c r="AS27" s="6">
        <v>10</v>
      </c>
    </row>
    <row r="28" spans="1:45" ht="30" customHeight="1">
      <c r="A28" s="12"/>
      <c r="B28" s="32" t="s">
        <v>46</v>
      </c>
      <c r="C28" s="37"/>
      <c r="D28" s="5">
        <v>94</v>
      </c>
      <c r="E28" s="5">
        <f t="shared" si="9"/>
        <v>48</v>
      </c>
      <c r="F28" s="5">
        <f t="shared" si="9"/>
        <v>46</v>
      </c>
      <c r="G28" s="5">
        <v>10</v>
      </c>
      <c r="H28" s="5">
        <v>5</v>
      </c>
      <c r="I28" s="5">
        <v>5</v>
      </c>
      <c r="J28" s="5">
        <v>6</v>
      </c>
      <c r="K28" s="5">
        <v>1</v>
      </c>
      <c r="L28" s="5">
        <v>5</v>
      </c>
      <c r="M28" s="5">
        <v>7</v>
      </c>
      <c r="N28" s="5">
        <v>3</v>
      </c>
      <c r="O28" s="5">
        <v>4</v>
      </c>
      <c r="P28" s="5">
        <v>4</v>
      </c>
      <c r="Q28" s="5">
        <v>2</v>
      </c>
      <c r="R28" s="5">
        <v>2</v>
      </c>
      <c r="S28" s="5">
        <v>10</v>
      </c>
      <c r="T28" s="5">
        <v>5</v>
      </c>
      <c r="U28" s="5">
        <v>5</v>
      </c>
      <c r="V28" s="5">
        <v>6</v>
      </c>
      <c r="W28" s="5">
        <v>3</v>
      </c>
      <c r="X28" s="5">
        <v>3</v>
      </c>
      <c r="Y28" s="5">
        <v>13</v>
      </c>
      <c r="Z28" s="5">
        <v>7</v>
      </c>
      <c r="AA28" s="5">
        <v>6</v>
      </c>
      <c r="AB28" s="5">
        <v>9</v>
      </c>
      <c r="AC28" s="5">
        <v>7</v>
      </c>
      <c r="AD28" s="6">
        <v>2</v>
      </c>
      <c r="AE28" s="12"/>
      <c r="AF28" s="32" t="s">
        <v>46</v>
      </c>
      <c r="AG28" s="37"/>
      <c r="AH28" s="5">
        <v>11</v>
      </c>
      <c r="AI28" s="5">
        <v>6</v>
      </c>
      <c r="AJ28" s="5">
        <v>5</v>
      </c>
      <c r="AK28" s="5">
        <v>6</v>
      </c>
      <c r="AL28" s="5">
        <v>4</v>
      </c>
      <c r="AM28" s="5">
        <v>2</v>
      </c>
      <c r="AN28" s="5">
        <v>7</v>
      </c>
      <c r="AO28" s="5">
        <v>4</v>
      </c>
      <c r="AP28" s="5">
        <v>3</v>
      </c>
      <c r="AQ28" s="5">
        <v>5</v>
      </c>
      <c r="AR28" s="5">
        <v>1</v>
      </c>
      <c r="AS28" s="6">
        <v>4</v>
      </c>
    </row>
    <row r="29" spans="1:45" ht="30" customHeight="1">
      <c r="A29" s="13"/>
      <c r="B29" s="38" t="s">
        <v>47</v>
      </c>
      <c r="C29" s="39"/>
      <c r="D29" s="5">
        <v>80</v>
      </c>
      <c r="E29" s="5">
        <f t="shared" si="9"/>
        <v>47</v>
      </c>
      <c r="F29" s="5">
        <f t="shared" si="9"/>
        <v>33</v>
      </c>
      <c r="G29" s="5">
        <v>7</v>
      </c>
      <c r="H29" s="5">
        <v>4</v>
      </c>
      <c r="I29" s="5">
        <v>3</v>
      </c>
      <c r="J29" s="5">
        <v>8</v>
      </c>
      <c r="K29" s="5">
        <v>4</v>
      </c>
      <c r="L29" s="5">
        <v>4</v>
      </c>
      <c r="M29" s="5">
        <v>8</v>
      </c>
      <c r="N29" s="5">
        <v>8</v>
      </c>
      <c r="O29" s="5"/>
      <c r="P29" s="5">
        <v>6</v>
      </c>
      <c r="Q29" s="5">
        <v>3</v>
      </c>
      <c r="R29" s="5">
        <v>3</v>
      </c>
      <c r="S29" s="5">
        <v>9</v>
      </c>
      <c r="T29" s="5">
        <v>5</v>
      </c>
      <c r="U29" s="5">
        <v>4</v>
      </c>
      <c r="V29" s="5">
        <v>7</v>
      </c>
      <c r="W29" s="5">
        <v>3</v>
      </c>
      <c r="X29" s="5">
        <v>4</v>
      </c>
      <c r="Y29" s="5">
        <v>5</v>
      </c>
      <c r="Z29" s="5">
        <v>3</v>
      </c>
      <c r="AA29" s="5">
        <v>2</v>
      </c>
      <c r="AB29" s="5">
        <v>7</v>
      </c>
      <c r="AC29" s="5">
        <v>6</v>
      </c>
      <c r="AD29" s="6">
        <v>1</v>
      </c>
      <c r="AE29" s="13"/>
      <c r="AF29" s="38" t="s">
        <v>47</v>
      </c>
      <c r="AG29" s="39"/>
      <c r="AH29" s="5">
        <v>4</v>
      </c>
      <c r="AI29" s="5">
        <v>2</v>
      </c>
      <c r="AJ29" s="5">
        <v>2</v>
      </c>
      <c r="AK29" s="5">
        <v>4</v>
      </c>
      <c r="AL29" s="5">
        <v>3</v>
      </c>
      <c r="AM29" s="5">
        <v>1</v>
      </c>
      <c r="AN29" s="5">
        <v>7</v>
      </c>
      <c r="AO29" s="5">
        <v>4</v>
      </c>
      <c r="AP29" s="5">
        <v>3</v>
      </c>
      <c r="AQ29" s="5">
        <v>8</v>
      </c>
      <c r="AR29" s="5">
        <v>2</v>
      </c>
      <c r="AS29" s="6">
        <v>6</v>
      </c>
    </row>
    <row r="30" spans="1:45" ht="30" customHeight="1" thickBot="1">
      <c r="A30" s="14"/>
      <c r="B30" s="40" t="s">
        <v>48</v>
      </c>
      <c r="C30" s="40"/>
      <c r="D30" s="7">
        <f>SUM(D27:D29)</f>
        <v>445</v>
      </c>
      <c r="E30" s="7">
        <f t="shared" ref="E30:AS30" si="10">SUM(E27:E29)</f>
        <v>244</v>
      </c>
      <c r="F30" s="7">
        <f t="shared" si="10"/>
        <v>201</v>
      </c>
      <c r="G30" s="7">
        <f t="shared" si="10"/>
        <v>39</v>
      </c>
      <c r="H30" s="7">
        <f t="shared" si="10"/>
        <v>26</v>
      </c>
      <c r="I30" s="7">
        <f t="shared" si="10"/>
        <v>13</v>
      </c>
      <c r="J30" s="7">
        <f t="shared" si="10"/>
        <v>38</v>
      </c>
      <c r="K30" s="7">
        <f t="shared" si="10"/>
        <v>16</v>
      </c>
      <c r="L30" s="7">
        <f t="shared" si="10"/>
        <v>22</v>
      </c>
      <c r="M30" s="7">
        <f t="shared" si="10"/>
        <v>37</v>
      </c>
      <c r="N30" s="7">
        <f t="shared" si="10"/>
        <v>19</v>
      </c>
      <c r="O30" s="7">
        <f t="shared" si="10"/>
        <v>18</v>
      </c>
      <c r="P30" s="7">
        <f t="shared" si="10"/>
        <v>27</v>
      </c>
      <c r="Q30" s="7">
        <f t="shared" si="10"/>
        <v>15</v>
      </c>
      <c r="R30" s="7">
        <f t="shared" si="10"/>
        <v>12</v>
      </c>
      <c r="S30" s="7">
        <f t="shared" si="10"/>
        <v>47</v>
      </c>
      <c r="T30" s="7">
        <f t="shared" si="10"/>
        <v>27</v>
      </c>
      <c r="U30" s="7">
        <f t="shared" si="10"/>
        <v>20</v>
      </c>
      <c r="V30" s="7">
        <f t="shared" si="10"/>
        <v>33</v>
      </c>
      <c r="W30" s="7">
        <f t="shared" si="10"/>
        <v>18</v>
      </c>
      <c r="X30" s="7">
        <f t="shared" si="10"/>
        <v>15</v>
      </c>
      <c r="Y30" s="7">
        <f t="shared" si="10"/>
        <v>42</v>
      </c>
      <c r="Z30" s="7">
        <f t="shared" si="10"/>
        <v>18</v>
      </c>
      <c r="AA30" s="7">
        <f t="shared" si="10"/>
        <v>24</v>
      </c>
      <c r="AB30" s="7">
        <f t="shared" si="10"/>
        <v>41</v>
      </c>
      <c r="AC30" s="7">
        <f t="shared" si="10"/>
        <v>28</v>
      </c>
      <c r="AD30" s="8">
        <f t="shared" si="10"/>
        <v>13</v>
      </c>
      <c r="AE30" s="14"/>
      <c r="AF30" s="41" t="s">
        <v>48</v>
      </c>
      <c r="AG30" s="42"/>
      <c r="AH30" s="7">
        <f t="shared" si="10"/>
        <v>45</v>
      </c>
      <c r="AI30" s="7">
        <f t="shared" si="10"/>
        <v>23</v>
      </c>
      <c r="AJ30" s="7">
        <f t="shared" si="10"/>
        <v>22</v>
      </c>
      <c r="AK30" s="7">
        <f t="shared" si="10"/>
        <v>24</v>
      </c>
      <c r="AL30" s="7">
        <f t="shared" si="10"/>
        <v>15</v>
      </c>
      <c r="AM30" s="7">
        <f t="shared" si="10"/>
        <v>9</v>
      </c>
      <c r="AN30" s="7">
        <f t="shared" si="10"/>
        <v>36</v>
      </c>
      <c r="AO30" s="7">
        <f t="shared" si="10"/>
        <v>23</v>
      </c>
      <c r="AP30" s="7">
        <f t="shared" si="10"/>
        <v>13</v>
      </c>
      <c r="AQ30" s="7">
        <f t="shared" si="10"/>
        <v>36</v>
      </c>
      <c r="AR30" s="7">
        <f t="shared" si="10"/>
        <v>16</v>
      </c>
      <c r="AS30" s="8">
        <f t="shared" si="10"/>
        <v>20</v>
      </c>
    </row>
  </sheetData>
  <mergeCells count="82">
    <mergeCell ref="AF26:AG26"/>
    <mergeCell ref="AF27:AG27"/>
    <mergeCell ref="AF28:AG28"/>
    <mergeCell ref="AF29:AG29"/>
    <mergeCell ref="AF30:AG30"/>
    <mergeCell ref="AF24:AG24"/>
    <mergeCell ref="AF25:AG25"/>
    <mergeCell ref="AF14:AG14"/>
    <mergeCell ref="AF15:AG15"/>
    <mergeCell ref="AF16:AG16"/>
    <mergeCell ref="AF17:AG17"/>
    <mergeCell ref="AF18:AG18"/>
    <mergeCell ref="AF19:AG19"/>
    <mergeCell ref="AF20:AG20"/>
    <mergeCell ref="AF21:AG21"/>
    <mergeCell ref="AF22:AG22"/>
    <mergeCell ref="AF23:AG23"/>
    <mergeCell ref="AF11:AG11"/>
    <mergeCell ref="AF12:AG12"/>
    <mergeCell ref="AF13:AG13"/>
    <mergeCell ref="B27:C27"/>
    <mergeCell ref="AE27:AE30"/>
    <mergeCell ref="B28:C28"/>
    <mergeCell ref="B29:C29"/>
    <mergeCell ref="B30:C30"/>
    <mergeCell ref="B23:C23"/>
    <mergeCell ref="B24:C24"/>
    <mergeCell ref="B25:C25"/>
    <mergeCell ref="B26:C26"/>
    <mergeCell ref="B17:C17"/>
    <mergeCell ref="AE17:AE22"/>
    <mergeCell ref="B18:C18"/>
    <mergeCell ref="AE23:AE26"/>
    <mergeCell ref="B19:C19"/>
    <mergeCell ref="B20:C20"/>
    <mergeCell ref="B21:C21"/>
    <mergeCell ref="B22:C22"/>
    <mergeCell ref="B14:C14"/>
    <mergeCell ref="AE14:AE16"/>
    <mergeCell ref="B15:C15"/>
    <mergeCell ref="B16:C16"/>
    <mergeCell ref="B11:C11"/>
    <mergeCell ref="B12:C12"/>
    <mergeCell ref="B13:C13"/>
    <mergeCell ref="AE11:AE13"/>
    <mergeCell ref="A6:C6"/>
    <mergeCell ref="AE6:AG6"/>
    <mergeCell ref="A7:C7"/>
    <mergeCell ref="AE7:AG7"/>
    <mergeCell ref="B8:C8"/>
    <mergeCell ref="AE8:AE10"/>
    <mergeCell ref="AF8:AG8"/>
    <mergeCell ref="B9:C9"/>
    <mergeCell ref="AF9:AG9"/>
    <mergeCell ref="B10:C10"/>
    <mergeCell ref="AF10:AG10"/>
    <mergeCell ref="A5:C5"/>
    <mergeCell ref="AE5:AG5"/>
    <mergeCell ref="AE3:AG4"/>
    <mergeCell ref="AB3:AD3"/>
    <mergeCell ref="AH3:AJ3"/>
    <mergeCell ref="G3:I3"/>
    <mergeCell ref="J3:L3"/>
    <mergeCell ref="M3:O3"/>
    <mergeCell ref="P3:R3"/>
    <mergeCell ref="S3:U3"/>
    <mergeCell ref="AB2:AD2"/>
    <mergeCell ref="M2:O2"/>
    <mergeCell ref="AQ2:AS2"/>
    <mergeCell ref="A23:A26"/>
    <mergeCell ref="A27:A30"/>
    <mergeCell ref="A3:C4"/>
    <mergeCell ref="AQ3:AS3"/>
    <mergeCell ref="A8:A10"/>
    <mergeCell ref="A11:A13"/>
    <mergeCell ref="A14:A16"/>
    <mergeCell ref="A17:A22"/>
    <mergeCell ref="V3:X3"/>
    <mergeCell ref="Y3:AA3"/>
    <mergeCell ref="AK3:AM3"/>
    <mergeCell ref="AN3:AP3"/>
    <mergeCell ref="D3:F3"/>
  </mergeCells>
  <phoneticPr fontId="4"/>
  <pageMargins left="0.70866141732283472" right="0.70866141732283472" top="0.74803149606299213" bottom="0.74803149606299213" header="0.31496062992125984" footer="0.31496062992125984"/>
  <pageSetup paperSize="9" scale="60" orientation="landscape" r:id="rId1"/>
  <colBreaks count="1" manualBreakCount="1">
    <brk id="30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第５表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浜坂　浩子</dc:creator>
  <cp:lastModifiedBy> </cp:lastModifiedBy>
  <cp:lastPrinted>2012-01-24T08:02:52Z</cp:lastPrinted>
  <dcterms:created xsi:type="dcterms:W3CDTF">2011-12-18T09:12:22Z</dcterms:created>
  <dcterms:modified xsi:type="dcterms:W3CDTF">2012-01-26T07:16:55Z</dcterms:modified>
</cp:coreProperties>
</file>